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-120" yWindow="-120" windowWidth="20736" windowHeight="11160" activeTab="5"/>
  </bookViews>
  <sheets>
    <sheet name="1. ZADATAK" sheetId="1" r:id="rId1"/>
    <sheet name="2.ZADATAK" sheetId="2" r:id="rId2"/>
    <sheet name="IF_1" sheetId="5" r:id="rId3"/>
    <sheet name="IF_2" sheetId="6" r:id="rId4"/>
    <sheet name="IF_3" sheetId="7" r:id="rId5"/>
    <sheet name="3.ZADATAK" sheetId="8" r:id="rId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5" l="1"/>
  <c r="D20" i="5"/>
</calcChain>
</file>

<file path=xl/comments1.xml><?xml version="1.0" encoding="utf-8"?>
<comments xmlns="http://schemas.openxmlformats.org/spreadsheetml/2006/main">
  <authors>
    <author>Biljana Krivokapić</author>
  </authors>
  <commentList>
    <comment ref="C6" authorId="0" shapeId="0">
      <text>
        <r>
          <rPr>
            <b/>
            <sz val="9"/>
            <color indexed="81"/>
            <rFont val="Tahoma"/>
            <family val="2"/>
          </rPr>
          <t>Biljana Krivokapić: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Biljana Krivokapić:</t>
        </r>
        <r>
          <rPr>
            <sz val="9"/>
            <color indexed="81"/>
            <rFont val="Tahoma"/>
            <family val="2"/>
          </rPr>
          <t xml:space="preserve">
Izračunati porez od 10% za sve proizvode čiji prihod je manji od 2500, a za ostale 20%
Koristiti funkciju IF prihod*porez  </t>
        </r>
      </text>
    </comment>
  </commentList>
</comments>
</file>

<file path=xl/comments2.xml><?xml version="1.0" encoding="utf-8"?>
<comments xmlns="http://schemas.openxmlformats.org/spreadsheetml/2006/main">
  <authors>
    <author>ets</author>
    <author>Ekonomska Skola</author>
  </authors>
  <commentList>
    <comment ref="F3" authorId="0" shapeId="0">
      <text>
        <r>
          <rPr>
            <b/>
            <sz val="8"/>
            <color indexed="81"/>
            <rFont val="Tahoma"/>
            <family val="2"/>
          </rPr>
          <t>Koristiti SUMIF</t>
        </r>
      </text>
    </comment>
    <comment ref="F8" authorId="0" shapeId="0">
      <text>
        <r>
          <rPr>
            <b/>
            <sz val="8"/>
            <color indexed="81"/>
            <rFont val="Tahoma"/>
            <family val="2"/>
          </rPr>
          <t>Koristiti funkciju IF</t>
        </r>
      </text>
    </comment>
    <comment ref="G8" authorId="1" shapeId="0">
      <text>
        <r>
          <rPr>
            <b/>
            <sz val="8"/>
            <color indexed="81"/>
            <rFont val="Tahoma"/>
            <family val="2"/>
          </rPr>
          <t>uvoz*car.stopa</t>
        </r>
      </text>
    </comment>
    <comment ref="H8" authorId="1" shapeId="0">
      <text>
        <r>
          <rPr>
            <b/>
            <sz val="8"/>
            <color indexed="81"/>
            <rFont val="Tahoma"/>
            <family val="2"/>
          </rPr>
          <t>Ispisati poruku "Pozitivan", "Negativan" ili "Stabilono"pomoću IF funkcije.</t>
        </r>
      </text>
    </comment>
  </commentList>
</comments>
</file>

<file path=xl/sharedStrings.xml><?xml version="1.0" encoding="utf-8"?>
<sst xmlns="http://schemas.openxmlformats.org/spreadsheetml/2006/main" count="261" uniqueCount="124">
  <si>
    <t>Artikl</t>
  </si>
  <si>
    <t>Broj komada</t>
  </si>
  <si>
    <t>Račun</t>
  </si>
  <si>
    <t>Čokolada 100gr</t>
  </si>
  <si>
    <t>Čips  50gr</t>
  </si>
  <si>
    <t>Coca Cola 1,5l</t>
  </si>
  <si>
    <t>Happy juice</t>
  </si>
  <si>
    <t>Aquafresh 100ml</t>
  </si>
  <si>
    <r>
      <t>SVEUKUPAN IZNOS ZA NAPLATU</t>
    </r>
    <r>
      <rPr>
        <sz val="11"/>
        <color theme="1"/>
        <rFont val="Calibri"/>
        <family val="2"/>
        <scheme val="minor"/>
      </rPr>
      <t>:</t>
    </r>
  </si>
  <si>
    <t>SUM</t>
  </si>
  <si>
    <t>1. zadatak</t>
  </si>
  <si>
    <t>CIJENA*BR.KOMADA</t>
  </si>
  <si>
    <t>Cijena artikla</t>
  </si>
  <si>
    <t>*Izračunati ukupnu vrijednost računa na osnovu prikazanaih podataka.</t>
  </si>
  <si>
    <t>Kisjela voda 1,5</t>
  </si>
  <si>
    <t>Br. učenika u razredu</t>
  </si>
  <si>
    <t>odličan</t>
  </si>
  <si>
    <t>vrlodobar</t>
  </si>
  <si>
    <t>dobar</t>
  </si>
  <si>
    <t>dovoljan</t>
  </si>
  <si>
    <t>nedovoljan</t>
  </si>
  <si>
    <t>2. zadatak:</t>
  </si>
  <si>
    <t>Statistika uspijeha učenika nekog razreda:</t>
  </si>
  <si>
    <t>Uspijeh učenika:</t>
  </si>
  <si>
    <t>Br. učenika prema uspijehu</t>
  </si>
  <si>
    <t>Procenat uspijeha</t>
  </si>
  <si>
    <t>C9/C$6</t>
  </si>
  <si>
    <t>Objašnjenje: Formatirati polja Procenat uspjeha kako bi rezultat bio prikazan u % (Format Cells/Number - Percentage). Oznaka $ u formuli znači da je to polje fiksirano i ono se nikada ne mijenja.</t>
  </si>
  <si>
    <t>IF -ISPITUJE ZADATI USLOV I NA OSNOVU REZULTATA IZVRŠAVA DALJE AKCIJE</t>
  </si>
  <si>
    <t>Rb.</t>
  </si>
  <si>
    <t>Proizvod</t>
  </si>
  <si>
    <t>Prihod</t>
  </si>
  <si>
    <t>Porez</t>
  </si>
  <si>
    <t>Uspijeh</t>
  </si>
  <si>
    <t>Porez:</t>
  </si>
  <si>
    <t>Prihod &lt; 2500,   10%</t>
  </si>
  <si>
    <t>&lt;2500 -</t>
  </si>
  <si>
    <t>Proizvod1</t>
  </si>
  <si>
    <t xml:space="preserve">ostalo -              </t>
  </si>
  <si>
    <t>Proizvod2</t>
  </si>
  <si>
    <t>Proizvod3</t>
  </si>
  <si>
    <t>Uspijeh: ako je prihod manji od 2000 u ćeliju ispisati NEUSPJEŠAN,</t>
  </si>
  <si>
    <t>Proizvod4</t>
  </si>
  <si>
    <t>u suprotnom USPJEŠAN.</t>
  </si>
  <si>
    <t>Proizvod5</t>
  </si>
  <si>
    <t>AND - DAJE VRIJEDNOST TRUE UKOLIKO SU SVI ARGUMENTI TRUE</t>
  </si>
  <si>
    <t>OR - DAJE VRIJEDNOST TRUE UKOLIKO JE BAR JEDAN ARGUMENT TRUE</t>
  </si>
  <si>
    <t>VIŠE FUNKCIJA IF U JEDNOJ FORMULI (UGNJEŽĐIVANJE F-JA IF)</t>
  </si>
  <si>
    <t>Rb</t>
  </si>
  <si>
    <t>Ime</t>
  </si>
  <si>
    <t>Prezime</t>
  </si>
  <si>
    <t>Broj poena</t>
  </si>
  <si>
    <t>Rezultat</t>
  </si>
  <si>
    <t>ako student ima više od 50 poena, položio je</t>
  </si>
  <si>
    <t>Ivka</t>
  </si>
  <si>
    <t>Janković</t>
  </si>
  <si>
    <t>ako ima od 40 do 50 poena, uslovno je položio</t>
  </si>
  <si>
    <t>Dragan</t>
  </si>
  <si>
    <t>Jokan</t>
  </si>
  <si>
    <t>ako ima manje od 40 poena, pao je</t>
  </si>
  <si>
    <t>Klaudija</t>
  </si>
  <si>
    <t>Kokić</t>
  </si>
  <si>
    <t>Marija</t>
  </si>
  <si>
    <t>Kolar</t>
  </si>
  <si>
    <t>Matija</t>
  </si>
  <si>
    <t>Kovač</t>
  </si>
  <si>
    <t>Željko</t>
  </si>
  <si>
    <t>Stefan</t>
  </si>
  <si>
    <t>Kovačević</t>
  </si>
  <si>
    <t>Ana</t>
  </si>
  <si>
    <t>Kralj</t>
  </si>
  <si>
    <t>Lončarić</t>
  </si>
  <si>
    <t>Mladen</t>
  </si>
  <si>
    <t>Blaženka</t>
  </si>
  <si>
    <t>Maloča</t>
  </si>
  <si>
    <t>Janko</t>
  </si>
  <si>
    <t>Miloš</t>
  </si>
  <si>
    <t>Marić</t>
  </si>
  <si>
    <t>Luka</t>
  </si>
  <si>
    <t>Marojević</t>
  </si>
  <si>
    <t>Vladimir</t>
  </si>
  <si>
    <t>Matić</t>
  </si>
  <si>
    <t>Dražen</t>
  </si>
  <si>
    <t>Matoković</t>
  </si>
  <si>
    <t>KOMBINOVANJE FUNKCIJA IF I OR*</t>
  </si>
  <si>
    <t>Godine
starosti</t>
  </si>
  <si>
    <t>Godine staža</t>
  </si>
  <si>
    <t>Može li 
u penziju</t>
  </si>
  <si>
    <t>Formatirati ćelije tako da se vidi sadržaj istih.</t>
  </si>
  <si>
    <t>Zadatak:</t>
  </si>
  <si>
    <t xml:space="preserve">Zaposleni može u penziju ako </t>
  </si>
  <si>
    <t>ima 40 godina (i više) radnog staža ili 65 (i više) godina starosti</t>
  </si>
  <si>
    <t>*Funkcija OR da bi vratila tačnu vrijednost zahtijeva da bude ispunjen bar jedan od uslova.</t>
  </si>
  <si>
    <t>1. Carinska stopa iznosi 10% za sve kontinente osim Afrike, za koju iznosi 5%. (koristite IF za popunjavanje tabele).</t>
  </si>
  <si>
    <t>2. Koliko je ukupno carine plaćeno na robu uvezenu iz Afrike?</t>
  </si>
  <si>
    <r>
      <t xml:space="preserve">3. Ukoliko je uvoz veći od 30.000 TREND je </t>
    </r>
    <r>
      <rPr>
        <b/>
        <sz val="10"/>
        <rFont val="Arial"/>
        <family val="2"/>
      </rPr>
      <t>negativan,</t>
    </r>
    <r>
      <rPr>
        <sz val="10"/>
        <rFont val="Arial"/>
        <family val="2"/>
      </rPr>
      <t xml:space="preserve"> ako je manji od 20.000 TREND je </t>
    </r>
    <r>
      <rPr>
        <b/>
        <sz val="10"/>
        <rFont val="Arial"/>
        <family val="2"/>
      </rPr>
      <t>pozitivan,</t>
    </r>
    <r>
      <rPr>
        <sz val="10"/>
        <rFont val="Arial"/>
        <family val="2"/>
      </rPr>
      <t xml:space="preserve"> u supronom je </t>
    </r>
    <r>
      <rPr>
        <b/>
        <sz val="10"/>
        <rFont val="Arial"/>
        <family val="2"/>
      </rPr>
      <t>stabilan.</t>
    </r>
  </si>
  <si>
    <t>4. Koliko transakcija je obavljeno od 1990. pa nadalje, uključujući i 1990. (koristit COUNTIF za izračunavanje UKUPNPG broja transakcije).</t>
  </si>
  <si>
    <t>5. Koliko je broj pozitnivnih trendova izvršen za navedeni period.</t>
  </si>
  <si>
    <t>Šifra transakcije</t>
  </si>
  <si>
    <t>Godina</t>
  </si>
  <si>
    <t>Mesec</t>
  </si>
  <si>
    <t>Kontinent</t>
  </si>
  <si>
    <t>Uvoz</t>
  </si>
  <si>
    <t>Carinska stopa</t>
  </si>
  <si>
    <t>Iznos carine</t>
  </si>
  <si>
    <t>Trend</t>
  </si>
  <si>
    <t>Januar</t>
  </si>
  <si>
    <t>Evropa</t>
  </si>
  <si>
    <t>Novembar</t>
  </si>
  <si>
    <t>Severna Amerika</t>
  </si>
  <si>
    <t>Oktobar</t>
  </si>
  <si>
    <t>Azija</t>
  </si>
  <si>
    <t>Mart</t>
  </si>
  <si>
    <t>Australija</t>
  </si>
  <si>
    <t>Jun</t>
  </si>
  <si>
    <t>Južna Amerika</t>
  </si>
  <si>
    <t>Februar</t>
  </si>
  <si>
    <t>Afrika</t>
  </si>
  <si>
    <t>Septembar</t>
  </si>
  <si>
    <t>Decembar</t>
  </si>
  <si>
    <t>April</t>
  </si>
  <si>
    <t>Jul</t>
  </si>
  <si>
    <t>Maj</t>
  </si>
  <si>
    <t>Avgust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</si>
</sst>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,##0.00_ ;\-#,##0.00\ "/>
    <numFmt numFmtId="167" formatCode="#,##0.00\ &quot;€&quot;"/>
    <numFmt numFmtId="168" formatCode="_ * #,##0.00_)\ [$€-1]_ ;_ * \(#,##0.00\)\ [$€-1]_ ;_ * &quot;-&quot;??_)\ [$€-1]_ ;_ @_ 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9"/>
      <color indexed="10"/>
      <name val="Arial"/>
      <family val="2"/>
      <charset val="238"/>
    </font>
    <font>
      <sz val="10"/>
      <name val="Arial"/>
      <family val="2"/>
    </font>
    <font>
      <sz val="14"/>
      <name val="Arial"/>
      <family val="2"/>
      <charset val="238"/>
    </font>
    <font>
      <b/>
      <i/>
      <sz val="24"/>
      <color theme="9" tint="-0.499984740745262"/>
      <name val="Calibri"/>
      <family val="2"/>
      <scheme val="minor"/>
    </font>
    <font>
      <sz val="10"/>
      <name val="Arial"/>
      <family val="2"/>
      <charset val="238"/>
    </font>
    <font>
      <sz val="20"/>
      <color theme="9" tint="-0.499984740745262"/>
      <name val="Calibri"/>
      <family val="2"/>
    </font>
    <font>
      <sz val="11"/>
      <color theme="1"/>
      <name val="Calibri"/>
      <family val="2"/>
    </font>
    <font>
      <b/>
      <sz val="16"/>
      <color theme="9" tint="-0.499984740745262"/>
      <name val="Calibri"/>
      <family val="2"/>
    </font>
    <font>
      <sz val="14"/>
      <color theme="1"/>
      <name val="Calibri"/>
      <family val="2"/>
    </font>
    <font>
      <sz val="14"/>
      <color theme="1"/>
      <name val="Arial"/>
      <family val="2"/>
    </font>
    <font>
      <sz val="11"/>
      <color theme="9" tint="-0.49998474074526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24"/>
      <color theme="8" tint="-0.249977111117893"/>
      <name val="Calibri"/>
      <family val="2"/>
      <scheme val="minor"/>
    </font>
    <font>
      <b/>
      <sz val="14"/>
      <color theme="8" tint="-0.249977111117893"/>
      <name val="Calibri"/>
      <family val="2"/>
    </font>
    <font>
      <b/>
      <sz val="16"/>
      <color theme="8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4"/>
      <color theme="8" tint="-0.249977111117893"/>
      <name val="Calibri"/>
      <family val="2"/>
    </font>
    <font>
      <u/>
      <sz val="10"/>
      <color theme="10"/>
      <name val="Arial"/>
      <family val="2"/>
    </font>
    <font>
      <b/>
      <sz val="14"/>
      <color theme="8" tint="-0.249977111117893"/>
      <name val="Calibri"/>
      <family val="2"/>
      <scheme val="minor"/>
    </font>
    <font>
      <sz val="14"/>
      <color theme="4" tint="-0.499984740745262"/>
      <name val="Calibri"/>
      <family val="2"/>
    </font>
    <font>
      <sz val="16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24"/>
      <name val="Arial"/>
      <family val="2"/>
    </font>
    <font>
      <sz val="10"/>
      <color indexed="10"/>
      <name val="Arial"/>
      <family val="2"/>
    </font>
    <font>
      <b/>
      <sz val="14"/>
      <color theme="0"/>
      <name val="Arial"/>
      <family val="2"/>
    </font>
    <font>
      <b/>
      <sz val="8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6" fillId="0" borderId="0"/>
    <xf numFmtId="0" fontId="23" fillId="0" borderId="0" applyNumberFormat="0" applyFill="0" applyBorder="0" applyAlignment="0" applyProtection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/>
    <xf numFmtId="164" fontId="0" fillId="0" borderId="5" xfId="0" applyNumberFormat="1" applyBorder="1"/>
    <xf numFmtId="0" fontId="0" fillId="0" borderId="5" xfId="0" applyBorder="1"/>
    <xf numFmtId="0" fontId="0" fillId="2" borderId="6" xfId="0" applyFill="1" applyBorder="1"/>
    <xf numFmtId="0" fontId="0" fillId="0" borderId="8" xfId="0" applyBorder="1"/>
    <xf numFmtId="164" fontId="0" fillId="0" borderId="9" xfId="0" applyNumberFormat="1" applyBorder="1"/>
    <xf numFmtId="0" fontId="0" fillId="0" borderId="9" xfId="0" applyBorder="1"/>
    <xf numFmtId="0" fontId="0" fillId="0" borderId="10" xfId="0" applyBorder="1"/>
    <xf numFmtId="164" fontId="0" fillId="0" borderId="11" xfId="0" applyNumberFormat="1" applyBorder="1"/>
    <xf numFmtId="0" fontId="0" fillId="0" borderId="11" xfId="0" applyBorder="1"/>
    <xf numFmtId="0" fontId="0" fillId="0" borderId="14" xfId="0" applyBorder="1"/>
    <xf numFmtId="0" fontId="5" fillId="0" borderId="0" xfId="0" applyFont="1"/>
    <xf numFmtId="0" fontId="6" fillId="0" borderId="0" xfId="0" applyFont="1"/>
    <xf numFmtId="0" fontId="0" fillId="0" borderId="16" xfId="0" applyBorder="1" applyAlignment="1">
      <alignment horizontal="left" vertical="center" wrapText="1"/>
    </xf>
    <xf numFmtId="0" fontId="0" fillId="0" borderId="18" xfId="0" applyBorder="1"/>
    <xf numFmtId="0" fontId="0" fillId="0" borderId="19" xfId="0" applyBorder="1" applyAlignment="1">
      <alignment horizontal="left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9" fontId="1" fillId="0" borderId="0" xfId="1" applyFont="1" applyFill="1" applyBorder="1"/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15" xfId="0" applyFill="1" applyBorder="1" applyAlignment="1">
      <alignment horizontal="left" vertical="center" wrapText="1"/>
    </xf>
    <xf numFmtId="0" fontId="0" fillId="3" borderId="15" xfId="0" applyFill="1" applyBorder="1" applyAlignment="1">
      <alignment horizontal="center" vertical="center"/>
    </xf>
    <xf numFmtId="9" fontId="0" fillId="2" borderId="0" xfId="1" applyFont="1" applyFill="1" applyBorder="1"/>
    <xf numFmtId="0" fontId="1" fillId="2" borderId="5" xfId="1" applyNumberFormat="1" applyFont="1" applyFill="1" applyBorder="1"/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2" xfId="0" applyFont="1" applyBorder="1"/>
    <xf numFmtId="0" fontId="0" fillId="0" borderId="13" xfId="0" applyBorder="1"/>
    <xf numFmtId="0" fontId="0" fillId="0" borderId="0" xfId="0" applyAlignment="1">
      <alignment horizontal="justify" vertical="top"/>
    </xf>
    <xf numFmtId="0" fontId="8" fillId="0" borderId="0" xfId="0" applyFont="1" applyAlignment="1">
      <alignment horizontal="center"/>
    </xf>
    <xf numFmtId="0" fontId="10" fillId="4" borderId="9" xfId="2" applyFont="1" applyFill="1" applyBorder="1" applyAlignment="1">
      <alignment horizontal="center"/>
    </xf>
    <xf numFmtId="0" fontId="11" fillId="0" borderId="0" xfId="0" applyFont="1"/>
    <xf numFmtId="0" fontId="12" fillId="0" borderId="0" xfId="2" applyFont="1"/>
    <xf numFmtId="9" fontId="12" fillId="0" borderId="0" xfId="2" applyNumberFormat="1" applyFont="1" applyAlignment="1">
      <alignment horizontal="right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0" fillId="0" borderId="9" xfId="2" quotePrefix="1" applyFont="1" applyBorder="1" applyAlignment="1">
      <alignment horizontal="center"/>
    </xf>
    <xf numFmtId="0" fontId="10" fillId="0" borderId="9" xfId="2" applyFont="1" applyBorder="1" applyAlignment="1">
      <alignment horizontal="left"/>
    </xf>
    <xf numFmtId="167" fontId="10" fillId="0" borderId="9" xfId="3" applyNumberFormat="1" applyFont="1" applyFill="1" applyBorder="1" applyAlignment="1"/>
    <xf numFmtId="9" fontId="10" fillId="5" borderId="9" xfId="1" applyFont="1" applyFill="1" applyBorder="1" applyAlignment="1"/>
    <xf numFmtId="0" fontId="10" fillId="5" borderId="9" xfId="2" applyFont="1" applyFill="1" applyBorder="1" applyAlignment="1">
      <alignment horizontal="center"/>
    </xf>
    <xf numFmtId="9" fontId="12" fillId="0" borderId="0" xfId="0" applyNumberFormat="1" applyFont="1" applyAlignment="1">
      <alignment horizontal="right"/>
    </xf>
    <xf numFmtId="0" fontId="10" fillId="5" borderId="9" xfId="3" applyNumberFormat="1" applyFont="1" applyFill="1" applyBorder="1" applyAlignment="1"/>
    <xf numFmtId="0" fontId="15" fillId="0" borderId="0" xfId="0" applyFont="1"/>
    <xf numFmtId="0" fontId="18" fillId="0" borderId="0" xfId="0" applyFont="1" applyAlignment="1">
      <alignment horizontal="center"/>
    </xf>
    <xf numFmtId="0" fontId="19" fillId="6" borderId="9" xfId="4" applyFont="1" applyFill="1" applyBorder="1" applyAlignment="1">
      <alignment horizontal="center" vertical="center"/>
    </xf>
    <xf numFmtId="0" fontId="20" fillId="0" borderId="0" xfId="0" applyFont="1"/>
    <xf numFmtId="0" fontId="21" fillId="0" borderId="0" xfId="0" applyFont="1"/>
    <xf numFmtId="0" fontId="22" fillId="0" borderId="9" xfId="4" applyFont="1" applyBorder="1" applyAlignment="1">
      <alignment horizontal="center" vertical="center"/>
    </xf>
    <xf numFmtId="0" fontId="22" fillId="0" borderId="9" xfId="4" applyFont="1" applyBorder="1" applyAlignment="1">
      <alignment vertical="center"/>
    </xf>
    <xf numFmtId="0" fontId="19" fillId="7" borderId="9" xfId="4" applyFont="1" applyFill="1" applyBorder="1" applyAlignment="1">
      <alignment horizontal="center" vertical="center"/>
    </xf>
    <xf numFmtId="0" fontId="23" fillId="0" borderId="0" xfId="5"/>
    <xf numFmtId="0" fontId="22" fillId="8" borderId="9" xfId="4" applyFont="1" applyFill="1" applyBorder="1" applyAlignment="1">
      <alignment horizontal="center" vertical="center"/>
    </xf>
    <xf numFmtId="0" fontId="19" fillId="6" borderId="9" xfId="4" applyFont="1" applyFill="1" applyBorder="1" applyAlignment="1">
      <alignment horizontal="center" vertical="center" wrapText="1"/>
    </xf>
    <xf numFmtId="0" fontId="24" fillId="0" borderId="0" xfId="0" applyFont="1"/>
    <xf numFmtId="0" fontId="25" fillId="7" borderId="9" xfId="4" applyFont="1" applyFill="1" applyBorder="1" applyAlignment="1">
      <alignment horizontal="center" vertical="center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7" fillId="0" borderId="0" xfId="6" applyFont="1"/>
    <xf numFmtId="0" fontId="6" fillId="0" borderId="0" xfId="6"/>
    <xf numFmtId="9" fontId="6" fillId="0" borderId="0" xfId="1" applyFont="1"/>
    <xf numFmtId="0" fontId="6" fillId="0" borderId="0" xfId="6" applyFont="1" applyAlignment="1">
      <alignment vertical="center"/>
    </xf>
    <xf numFmtId="9" fontId="6" fillId="0" borderId="0" xfId="1" applyFont="1" applyAlignment="1">
      <alignment vertical="center"/>
    </xf>
    <xf numFmtId="0" fontId="30" fillId="0" borderId="0" xfId="6" applyFont="1" applyAlignment="1">
      <alignment vertical="center"/>
    </xf>
    <xf numFmtId="168" fontId="31" fillId="9" borderId="20" xfId="1" applyNumberFormat="1" applyFont="1" applyFill="1" applyBorder="1" applyAlignment="1">
      <alignment horizontal="center" vertical="center"/>
    </xf>
    <xf numFmtId="2" fontId="6" fillId="0" borderId="0" xfId="1" applyNumberFormat="1" applyFont="1" applyAlignment="1">
      <alignment vertical="center"/>
    </xf>
    <xf numFmtId="0" fontId="3" fillId="0" borderId="0" xfId="6" applyFont="1" applyAlignment="1">
      <alignment vertical="center"/>
    </xf>
    <xf numFmtId="0" fontId="6" fillId="0" borderId="0" xfId="6" applyFont="1" applyAlignment="1">
      <alignment horizontal="left" vertical="center" wrapText="1"/>
    </xf>
    <xf numFmtId="0" fontId="31" fillId="9" borderId="20" xfId="1" applyNumberFormat="1" applyFont="1" applyFill="1" applyBorder="1" applyAlignment="1">
      <alignment horizontal="center" vertical="center"/>
    </xf>
    <xf numFmtId="0" fontId="6" fillId="0" borderId="0" xfId="6" applyAlignment="1">
      <alignment vertical="center"/>
    </xf>
    <xf numFmtId="0" fontId="3" fillId="10" borderId="9" xfId="6" applyFont="1" applyFill="1" applyBorder="1" applyAlignment="1">
      <alignment horizontal="center" vertical="center" wrapText="1"/>
    </xf>
    <xf numFmtId="9" fontId="3" fillId="10" borderId="9" xfId="1" applyFont="1" applyFill="1" applyBorder="1" applyAlignment="1">
      <alignment horizontal="center" vertical="center" wrapText="1"/>
    </xf>
    <xf numFmtId="0" fontId="6" fillId="0" borderId="9" xfId="6" applyBorder="1" applyAlignment="1">
      <alignment horizontal="center"/>
    </xf>
    <xf numFmtId="0" fontId="6" fillId="0" borderId="9" xfId="6" applyBorder="1"/>
    <xf numFmtId="4" fontId="6" fillId="0" borderId="9" xfId="6" applyNumberFormat="1" applyBorder="1"/>
    <xf numFmtId="9" fontId="6" fillId="0" borderId="9" xfId="1" applyFont="1" applyBorder="1" applyAlignment="1">
      <alignment horizontal="center" vertical="center"/>
    </xf>
    <xf numFmtId="168" fontId="6" fillId="0" borderId="9" xfId="6" applyNumberFormat="1" applyBorder="1" applyAlignment="1">
      <alignment horizontal="center"/>
    </xf>
  </cellXfs>
  <cellStyles count="7">
    <cellStyle name="Comma 2" xfId="3"/>
    <cellStyle name="Hyperlink" xfId="5" builtinId="8"/>
    <cellStyle name="Normal" xfId="0" builtinId="0"/>
    <cellStyle name="Normal 2" xfId="2"/>
    <cellStyle name="Normal_5 OsnovneFunkcije_vezba" xfId="4"/>
    <cellStyle name="Normal_Microsoft Excel -- Primer za lekciju 2 2" xfId="6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5</xdr:row>
      <xdr:rowOff>104775</xdr:rowOff>
    </xdr:from>
    <xdr:to>
      <xdr:col>6</xdr:col>
      <xdr:colOff>38100</xdr:colOff>
      <xdr:row>5</xdr:row>
      <xdr:rowOff>116205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xmlns="" id="{F7B44607-26CB-4C38-9105-0B257F11CB5F}"/>
            </a:ext>
          </a:extLst>
        </xdr:cNvPr>
        <xdr:cNvCxnSpPr/>
      </xdr:nvCxnSpPr>
      <xdr:spPr>
        <a:xfrm flipH="1" flipV="1">
          <a:off x="3562350" y="1266825"/>
          <a:ext cx="590550" cy="11430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11</xdr:row>
      <xdr:rowOff>133350</xdr:rowOff>
    </xdr:from>
    <xdr:to>
      <xdr:col>5</xdr:col>
      <xdr:colOff>556260</xdr:colOff>
      <xdr:row>11</xdr:row>
      <xdr:rowOff>160020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xmlns="" id="{F9ACC463-CB45-4A57-9BB4-572647D620C7}"/>
            </a:ext>
          </a:extLst>
        </xdr:cNvPr>
        <xdr:cNvCxnSpPr/>
      </xdr:nvCxnSpPr>
      <xdr:spPr>
        <a:xfrm flipH="1" flipV="1">
          <a:off x="3533775" y="2647950"/>
          <a:ext cx="527685" cy="2667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8</xdr:row>
      <xdr:rowOff>114300</xdr:rowOff>
    </xdr:from>
    <xdr:to>
      <xdr:col>5</xdr:col>
      <xdr:colOff>38104</xdr:colOff>
      <xdr:row>8</xdr:row>
      <xdr:rowOff>115888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xmlns="" id="{7ED57AEA-DC69-4902-B2C3-69C7D0168BD5}"/>
            </a:ext>
          </a:extLst>
        </xdr:cNvPr>
        <xdr:cNvCxnSpPr/>
      </xdr:nvCxnSpPr>
      <xdr:spPr>
        <a:xfrm flipH="1" flipV="1">
          <a:off x="2809875" y="4295775"/>
          <a:ext cx="514354" cy="158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</xdr:colOff>
      <xdr:row>5</xdr:row>
      <xdr:rowOff>180976</xdr:rowOff>
    </xdr:from>
    <xdr:to>
      <xdr:col>5</xdr:col>
      <xdr:colOff>485776</xdr:colOff>
      <xdr:row>8</xdr:row>
      <xdr:rowOff>9526</xdr:rowOff>
    </xdr:to>
    <xdr:cxnSp macro="">
      <xdr:nvCxnSpPr>
        <xdr:cNvPr id="3" name="Elbow Connector 8">
          <a:extLst>
            <a:ext uri="{FF2B5EF4-FFF2-40B4-BE49-F238E27FC236}">
              <a16:creationId xmlns:a16="http://schemas.microsoft.com/office/drawing/2014/main" xmlns="" id="{4064B0BF-9DE6-4AD0-B191-F099D8D0A250}"/>
            </a:ext>
          </a:extLst>
        </xdr:cNvPr>
        <xdr:cNvCxnSpPr/>
      </xdr:nvCxnSpPr>
      <xdr:spPr>
        <a:xfrm rot="10800000">
          <a:off x="2085976" y="3400426"/>
          <a:ext cx="1685925" cy="790575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6"/>
  <sheetViews>
    <sheetView workbookViewId="0">
      <selection activeCell="E12" sqref="E12"/>
    </sheetView>
  </sheetViews>
  <sheetFormatPr defaultRowHeight="14.4" x14ac:dyDescent="0.3"/>
  <cols>
    <col min="2" max="2" width="16" bestFit="1" customWidth="1"/>
  </cols>
  <sheetData>
    <row r="4" spans="2:8" ht="15" thickBot="1" x14ac:dyDescent="0.35">
      <c r="B4" s="1" t="s">
        <v>10</v>
      </c>
    </row>
    <row r="5" spans="2:8" ht="29.4" thickBot="1" x14ac:dyDescent="0.35">
      <c r="B5" s="2" t="s">
        <v>0</v>
      </c>
      <c r="C5" s="3" t="s">
        <v>12</v>
      </c>
      <c r="D5" s="3" t="s">
        <v>1</v>
      </c>
      <c r="E5" s="4" t="s">
        <v>2</v>
      </c>
    </row>
    <row r="6" spans="2:8" ht="15" thickTop="1" x14ac:dyDescent="0.3">
      <c r="B6" s="5" t="s">
        <v>3</v>
      </c>
      <c r="C6" s="6">
        <v>2.59</v>
      </c>
      <c r="D6" s="7">
        <v>2</v>
      </c>
      <c r="E6" s="8"/>
      <c r="G6" s="34" t="s">
        <v>11</v>
      </c>
      <c r="H6" s="35"/>
    </row>
    <row r="7" spans="2:8" x14ac:dyDescent="0.3">
      <c r="B7" s="9" t="s">
        <v>4</v>
      </c>
      <c r="C7" s="10">
        <v>1.5</v>
      </c>
      <c r="D7" s="11">
        <v>5</v>
      </c>
      <c r="E7" s="8"/>
    </row>
    <row r="8" spans="2:8" x14ac:dyDescent="0.3">
      <c r="B8" s="9" t="s">
        <v>5</v>
      </c>
      <c r="C8" s="10">
        <v>1.99</v>
      </c>
      <c r="D8" s="11">
        <v>1</v>
      </c>
      <c r="E8" s="8"/>
    </row>
    <row r="9" spans="2:8" x14ac:dyDescent="0.3">
      <c r="B9" s="9" t="s">
        <v>14</v>
      </c>
      <c r="C9" s="10">
        <v>0.65</v>
      </c>
      <c r="D9" s="11">
        <v>6</v>
      </c>
      <c r="E9" s="8"/>
    </row>
    <row r="10" spans="2:8" x14ac:dyDescent="0.3">
      <c r="B10" s="9" t="s">
        <v>6</v>
      </c>
      <c r="C10" s="10">
        <v>1.8</v>
      </c>
      <c r="D10" s="11">
        <v>3</v>
      </c>
      <c r="E10" s="8"/>
    </row>
    <row r="11" spans="2:8" ht="15" thickBot="1" x14ac:dyDescent="0.35">
      <c r="B11" s="12" t="s">
        <v>7</v>
      </c>
      <c r="C11" s="13">
        <v>4.5599999999999996</v>
      </c>
      <c r="D11" s="14">
        <v>2</v>
      </c>
      <c r="E11" s="8"/>
    </row>
    <row r="12" spans="2:8" ht="15.6" thickTop="1" thickBot="1" x14ac:dyDescent="0.35">
      <c r="B12" s="36" t="s">
        <v>8</v>
      </c>
      <c r="C12" s="37"/>
      <c r="D12" s="37"/>
      <c r="E12" s="15"/>
      <c r="G12" t="s">
        <v>9</v>
      </c>
    </row>
    <row r="16" spans="2:8" x14ac:dyDescent="0.3">
      <c r="B16" t="s">
        <v>13</v>
      </c>
    </row>
  </sheetData>
  <mergeCells count="2">
    <mergeCell ref="G6:H6"/>
    <mergeCell ref="B12:D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13"/>
  <sheetViews>
    <sheetView workbookViewId="0">
      <selection activeCell="M9" sqref="M9"/>
    </sheetView>
  </sheetViews>
  <sheetFormatPr defaultRowHeight="14.4" x14ac:dyDescent="0.3"/>
  <cols>
    <col min="2" max="2" width="11" bestFit="1" customWidth="1"/>
    <col min="3" max="3" width="9.109375" style="25"/>
  </cols>
  <sheetData>
    <row r="4" spans="2:11" x14ac:dyDescent="0.3">
      <c r="B4" s="16" t="s">
        <v>21</v>
      </c>
      <c r="C4" s="29" t="s">
        <v>22</v>
      </c>
      <c r="G4" s="17"/>
      <c r="H4" s="17"/>
      <c r="I4" s="17"/>
      <c r="J4" s="17"/>
      <c r="K4" s="17"/>
    </row>
    <row r="5" spans="2:11" x14ac:dyDescent="0.3">
      <c r="G5" s="17"/>
      <c r="H5" s="17"/>
      <c r="I5" s="17"/>
      <c r="J5" s="17"/>
      <c r="K5" s="17"/>
    </row>
    <row r="6" spans="2:11" ht="28.8" x14ac:dyDescent="0.3">
      <c r="B6" s="30" t="s">
        <v>15</v>
      </c>
      <c r="C6" s="31">
        <v>30</v>
      </c>
      <c r="G6" s="17"/>
      <c r="H6" s="17"/>
      <c r="I6" s="17"/>
      <c r="J6" s="17"/>
      <c r="K6" s="17"/>
    </row>
    <row r="7" spans="2:11" x14ac:dyDescent="0.3">
      <c r="B7" s="18"/>
      <c r="C7" s="26"/>
      <c r="D7" s="19"/>
      <c r="G7" s="17"/>
      <c r="H7" s="17"/>
      <c r="I7" s="17"/>
      <c r="J7" s="17"/>
      <c r="K7" s="17"/>
    </row>
    <row r="8" spans="2:11" ht="58.2" thickBot="1" x14ac:dyDescent="0.35">
      <c r="B8" s="20" t="s">
        <v>23</v>
      </c>
      <c r="C8" s="21" t="s">
        <v>24</v>
      </c>
      <c r="D8" s="22" t="s">
        <v>25</v>
      </c>
      <c r="E8" s="23"/>
      <c r="G8" s="17"/>
      <c r="H8" s="17"/>
      <c r="I8" s="17"/>
      <c r="J8" s="17"/>
      <c r="K8" s="17"/>
    </row>
    <row r="9" spans="2:11" ht="15" thickTop="1" x14ac:dyDescent="0.3">
      <c r="B9" s="7" t="s">
        <v>16</v>
      </c>
      <c r="C9" s="27">
        <v>7</v>
      </c>
      <c r="D9" s="33"/>
      <c r="F9" s="32" t="s">
        <v>26</v>
      </c>
      <c r="G9" s="38" t="s">
        <v>27</v>
      </c>
      <c r="H9" s="38"/>
      <c r="I9" s="38"/>
      <c r="J9" s="38"/>
      <c r="K9" s="38"/>
    </row>
    <row r="10" spans="2:11" x14ac:dyDescent="0.3">
      <c r="B10" s="11" t="s">
        <v>17</v>
      </c>
      <c r="C10" s="28">
        <v>17</v>
      </c>
      <c r="D10" s="33"/>
      <c r="E10" s="24"/>
      <c r="G10" s="38"/>
      <c r="H10" s="38"/>
      <c r="I10" s="38"/>
      <c r="J10" s="38"/>
      <c r="K10" s="38"/>
    </row>
    <row r="11" spans="2:11" x14ac:dyDescent="0.3">
      <c r="B11" s="11" t="s">
        <v>18</v>
      </c>
      <c r="C11" s="28">
        <v>3</v>
      </c>
      <c r="D11" s="33"/>
      <c r="E11" s="24"/>
      <c r="G11" s="38"/>
      <c r="H11" s="38"/>
      <c r="I11" s="38"/>
      <c r="J11" s="38"/>
      <c r="K11" s="38"/>
    </row>
    <row r="12" spans="2:11" x14ac:dyDescent="0.3">
      <c r="B12" s="11" t="s">
        <v>19</v>
      </c>
      <c r="C12" s="28">
        <v>2</v>
      </c>
      <c r="D12" s="33"/>
      <c r="E12" s="24"/>
      <c r="G12" s="38"/>
      <c r="H12" s="38"/>
      <c r="I12" s="38"/>
      <c r="J12" s="38"/>
      <c r="K12" s="38"/>
    </row>
    <row r="13" spans="2:11" x14ac:dyDescent="0.3">
      <c r="B13" s="11" t="s">
        <v>20</v>
      </c>
      <c r="C13" s="28">
        <v>1</v>
      </c>
      <c r="D13" s="33"/>
      <c r="E13" s="24"/>
      <c r="G13" s="38"/>
      <c r="H13" s="38"/>
      <c r="I13" s="38"/>
      <c r="J13" s="38"/>
      <c r="K13" s="38"/>
    </row>
  </sheetData>
  <mergeCells count="1">
    <mergeCell ref="G9:K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2"/>
  <sheetViews>
    <sheetView workbookViewId="0">
      <selection activeCell="G21" sqref="G21"/>
    </sheetView>
  </sheetViews>
  <sheetFormatPr defaultRowHeight="14.4" x14ac:dyDescent="0.3"/>
  <cols>
    <col min="1" max="1" width="7.44140625" customWidth="1"/>
    <col min="2" max="2" width="18.6640625" bestFit="1" customWidth="1"/>
    <col min="3" max="3" width="20.33203125" bestFit="1" customWidth="1"/>
    <col min="4" max="4" width="16.88671875" bestFit="1" customWidth="1"/>
    <col min="5" max="5" width="20.44140625" customWidth="1"/>
    <col min="6" max="6" width="3.88671875" customWidth="1"/>
    <col min="9" max="9" width="11.109375" customWidth="1"/>
  </cols>
  <sheetData>
    <row r="1" spans="1:17" x14ac:dyDescent="0.3">
      <c r="A1" s="39" t="s">
        <v>28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7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6" spans="1:17" ht="25.8" x14ac:dyDescent="0.5">
      <c r="A6" s="40" t="s">
        <v>29</v>
      </c>
      <c r="B6" s="40" t="s">
        <v>30</v>
      </c>
      <c r="C6" s="40" t="s">
        <v>31</v>
      </c>
      <c r="D6" s="40" t="s">
        <v>32</v>
      </c>
      <c r="E6" s="40" t="s">
        <v>33</v>
      </c>
      <c r="F6" s="41"/>
      <c r="G6" s="42" t="s">
        <v>34</v>
      </c>
      <c r="H6" s="42" t="s">
        <v>35</v>
      </c>
      <c r="I6" s="42" t="s">
        <v>36</v>
      </c>
      <c r="J6" s="43">
        <v>0.1</v>
      </c>
      <c r="K6" s="44"/>
      <c r="L6" s="44"/>
      <c r="M6" s="44"/>
      <c r="N6" s="44"/>
      <c r="O6" s="45"/>
      <c r="P6" s="45"/>
      <c r="Q6" s="46"/>
    </row>
    <row r="7" spans="1:17" ht="25.8" x14ac:dyDescent="0.5">
      <c r="A7" s="47">
        <v>1</v>
      </c>
      <c r="B7" s="48" t="s">
        <v>37</v>
      </c>
      <c r="C7" s="49">
        <v>1456</v>
      </c>
      <c r="D7" s="50"/>
      <c r="E7" s="51"/>
      <c r="F7" s="41"/>
      <c r="G7" s="42"/>
      <c r="H7" s="44"/>
      <c r="I7" s="42" t="s">
        <v>38</v>
      </c>
      <c r="J7" s="52">
        <v>0.2</v>
      </c>
      <c r="K7" s="44"/>
      <c r="L7" s="44"/>
      <c r="M7" s="44"/>
      <c r="N7" s="44"/>
      <c r="O7" s="45"/>
      <c r="P7" s="45"/>
      <c r="Q7" s="46"/>
    </row>
    <row r="8" spans="1:17" ht="25.8" x14ac:dyDescent="0.5">
      <c r="A8" s="47">
        <v>2</v>
      </c>
      <c r="B8" s="48" t="s">
        <v>39</v>
      </c>
      <c r="C8" s="49">
        <v>2560</v>
      </c>
      <c r="D8" s="50"/>
      <c r="E8" s="51"/>
      <c r="F8" s="41"/>
      <c r="G8" s="44"/>
      <c r="H8" s="44"/>
      <c r="I8" s="44"/>
      <c r="J8" s="44"/>
      <c r="K8" s="44"/>
      <c r="L8" s="44"/>
      <c r="M8" s="44"/>
      <c r="N8" s="44"/>
      <c r="O8" s="45"/>
      <c r="P8" s="45"/>
      <c r="Q8" s="46"/>
    </row>
    <row r="9" spans="1:17" ht="25.8" x14ac:dyDescent="0.5">
      <c r="A9" s="47">
        <v>3</v>
      </c>
      <c r="B9" s="48" t="s">
        <v>40</v>
      </c>
      <c r="C9" s="49">
        <v>1980</v>
      </c>
      <c r="D9" s="50"/>
      <c r="E9" s="51"/>
      <c r="F9" s="41"/>
      <c r="G9" s="42" t="s">
        <v>41</v>
      </c>
      <c r="H9" s="42"/>
      <c r="I9" s="42"/>
      <c r="J9" s="42"/>
      <c r="K9" s="42"/>
      <c r="L9" s="42"/>
      <c r="M9" s="44"/>
      <c r="N9" s="44"/>
      <c r="O9" s="45"/>
      <c r="P9" s="45"/>
      <c r="Q9" s="46"/>
    </row>
    <row r="10" spans="1:17" ht="25.8" x14ac:dyDescent="0.5">
      <c r="A10" s="47">
        <v>4</v>
      </c>
      <c r="B10" s="48" t="s">
        <v>42</v>
      </c>
      <c r="C10" s="49">
        <v>3300</v>
      </c>
      <c r="D10" s="50"/>
      <c r="E10" s="51"/>
      <c r="F10" s="41"/>
      <c r="G10" s="44" t="s">
        <v>43</v>
      </c>
      <c r="H10" s="44"/>
      <c r="I10" s="44"/>
      <c r="J10" s="44"/>
      <c r="K10" s="44"/>
      <c r="L10" s="44"/>
      <c r="M10" s="44"/>
      <c r="N10" s="44"/>
      <c r="O10" s="41"/>
      <c r="P10" s="41"/>
    </row>
    <row r="11" spans="1:17" ht="25.8" x14ac:dyDescent="0.5">
      <c r="A11" s="47">
        <v>5</v>
      </c>
      <c r="B11" s="48" t="s">
        <v>44</v>
      </c>
      <c r="C11" s="49">
        <v>2200</v>
      </c>
      <c r="D11" s="50"/>
      <c r="E11" s="51"/>
      <c r="F11" s="41"/>
      <c r="G11" s="44"/>
      <c r="H11" s="44"/>
      <c r="I11" s="44"/>
      <c r="J11" s="44"/>
      <c r="K11" s="44"/>
      <c r="L11" s="44"/>
      <c r="M11" s="44"/>
      <c r="N11" s="44"/>
      <c r="O11" s="41"/>
      <c r="P11" s="41"/>
    </row>
    <row r="12" spans="1:17" x14ac:dyDescent="0.3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</row>
    <row r="13" spans="1:17" x14ac:dyDescent="0.3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</row>
    <row r="14" spans="1:17" x14ac:dyDescent="0.3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</row>
    <row r="15" spans="1:17" ht="17.399999999999999" x14ac:dyDescent="0.3">
      <c r="L15" s="46"/>
    </row>
    <row r="16" spans="1:17" x14ac:dyDescent="0.3">
      <c r="A16" s="39" t="s">
        <v>45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</row>
    <row r="17" spans="1:15" x14ac:dyDescent="0.3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spans="1:15" ht="31.2" x14ac:dyDescent="0.6">
      <c r="A18" s="39" t="s">
        <v>46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20" spans="1:15" ht="25.8" x14ac:dyDescent="0.5">
      <c r="B20" s="40">
        <v>5</v>
      </c>
      <c r="D20" s="53" t="b">
        <f>AND(B20&gt;0,B21&gt;0,B22&gt;0)</f>
        <v>1</v>
      </c>
    </row>
    <row r="21" spans="1:15" ht="25.8" x14ac:dyDescent="0.5">
      <c r="B21" s="40">
        <v>15</v>
      </c>
      <c r="D21" s="54"/>
    </row>
    <row r="22" spans="1:15" ht="25.8" x14ac:dyDescent="0.5">
      <c r="B22" s="40">
        <v>98</v>
      </c>
      <c r="D22" s="53" t="b">
        <f>OR(B20&gt;0,B21&gt;0,B22&gt;0)</f>
        <v>1</v>
      </c>
    </row>
  </sheetData>
  <mergeCells count="3">
    <mergeCell ref="A1:O2"/>
    <mergeCell ref="A16:O17"/>
    <mergeCell ref="A18:O18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E25" sqref="E25"/>
    </sheetView>
  </sheetViews>
  <sheetFormatPr defaultRowHeight="14.4" x14ac:dyDescent="0.3"/>
  <cols>
    <col min="2" max="2" width="11" bestFit="1" customWidth="1"/>
    <col min="3" max="3" width="12.88671875" bestFit="1" customWidth="1"/>
    <col min="4" max="4" width="13.6640625" bestFit="1" customWidth="1"/>
    <col min="5" max="5" width="17.6640625" bestFit="1" customWidth="1"/>
  </cols>
  <sheetData>
    <row r="1" spans="1:13" x14ac:dyDescent="0.3">
      <c r="A1" s="55" t="s">
        <v>47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x14ac:dyDescent="0.3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6" spans="1:13" ht="21" x14ac:dyDescent="0.4">
      <c r="A6" s="56" t="s">
        <v>48</v>
      </c>
      <c r="B6" s="56" t="s">
        <v>49</v>
      </c>
      <c r="C6" s="56" t="s">
        <v>50</v>
      </c>
      <c r="D6" s="56" t="s">
        <v>51</v>
      </c>
      <c r="E6" s="56" t="s">
        <v>52</v>
      </c>
      <c r="G6" s="57" t="s">
        <v>53</v>
      </c>
      <c r="H6" s="57"/>
      <c r="I6" s="57"/>
      <c r="J6" s="57"/>
      <c r="K6" s="57"/>
      <c r="L6" s="58"/>
      <c r="M6" s="58"/>
    </row>
    <row r="7" spans="1:13" ht="21" x14ac:dyDescent="0.4">
      <c r="A7" s="59">
        <v>1</v>
      </c>
      <c r="B7" s="60" t="s">
        <v>54</v>
      </c>
      <c r="C7" s="60" t="s">
        <v>55</v>
      </c>
      <c r="D7" s="59">
        <v>55</v>
      </c>
      <c r="E7" s="61"/>
      <c r="G7" s="57" t="s">
        <v>56</v>
      </c>
      <c r="H7" s="57"/>
      <c r="I7" s="57"/>
      <c r="J7" s="57"/>
      <c r="K7" s="57"/>
      <c r="L7" s="58"/>
      <c r="M7" s="58"/>
    </row>
    <row r="8" spans="1:13" ht="21" x14ac:dyDescent="0.4">
      <c r="A8" s="59">
        <v>2</v>
      </c>
      <c r="B8" s="60" t="s">
        <v>57</v>
      </c>
      <c r="C8" s="60" t="s">
        <v>58</v>
      </c>
      <c r="D8" s="59">
        <v>60</v>
      </c>
      <c r="E8" s="61"/>
      <c r="G8" s="57" t="s">
        <v>59</v>
      </c>
      <c r="H8" s="57"/>
      <c r="I8" s="57"/>
      <c r="J8" s="57"/>
      <c r="K8" s="57"/>
      <c r="L8" s="58"/>
      <c r="M8" s="58"/>
    </row>
    <row r="9" spans="1:13" ht="18" x14ac:dyDescent="0.3">
      <c r="A9" s="59">
        <v>3</v>
      </c>
      <c r="B9" s="60" t="s">
        <v>60</v>
      </c>
      <c r="C9" s="60" t="s">
        <v>61</v>
      </c>
      <c r="D9" s="59">
        <v>58</v>
      </c>
      <c r="E9" s="61"/>
    </row>
    <row r="10" spans="1:13" ht="18" x14ac:dyDescent="0.3">
      <c r="A10" s="59">
        <v>4</v>
      </c>
      <c r="B10" s="60" t="s">
        <v>62</v>
      </c>
      <c r="C10" s="60" t="s">
        <v>63</v>
      </c>
      <c r="D10" s="59">
        <v>40</v>
      </c>
      <c r="E10" s="61"/>
    </row>
    <row r="11" spans="1:13" ht="18" x14ac:dyDescent="0.3">
      <c r="A11" s="59">
        <v>5</v>
      </c>
      <c r="B11" s="60" t="s">
        <v>64</v>
      </c>
      <c r="C11" s="60" t="s">
        <v>65</v>
      </c>
      <c r="D11" s="59">
        <v>55</v>
      </c>
      <c r="E11" s="61"/>
    </row>
    <row r="12" spans="1:13" ht="18" x14ac:dyDescent="0.3">
      <c r="A12" s="59">
        <v>6</v>
      </c>
      <c r="B12" s="60" t="s">
        <v>66</v>
      </c>
      <c r="C12" s="60" t="s">
        <v>65</v>
      </c>
      <c r="D12" s="59">
        <v>57</v>
      </c>
      <c r="E12" s="61"/>
    </row>
    <row r="13" spans="1:13" ht="18" x14ac:dyDescent="0.3">
      <c r="A13" s="59">
        <v>7</v>
      </c>
      <c r="B13" s="60" t="s">
        <v>67</v>
      </c>
      <c r="C13" s="60" t="s">
        <v>68</v>
      </c>
      <c r="D13" s="59">
        <v>39</v>
      </c>
      <c r="E13" s="61"/>
    </row>
    <row r="14" spans="1:13" ht="18" x14ac:dyDescent="0.3">
      <c r="A14" s="59">
        <v>8</v>
      </c>
      <c r="B14" s="60" t="s">
        <v>69</v>
      </c>
      <c r="C14" s="60" t="s">
        <v>70</v>
      </c>
      <c r="D14" s="59">
        <v>65</v>
      </c>
      <c r="E14" s="61"/>
    </row>
    <row r="15" spans="1:13" ht="18" x14ac:dyDescent="0.3">
      <c r="A15" s="59">
        <v>9</v>
      </c>
      <c r="B15" s="60" t="s">
        <v>62</v>
      </c>
      <c r="C15" s="60" t="s">
        <v>71</v>
      </c>
      <c r="D15" s="59">
        <v>48</v>
      </c>
      <c r="E15" s="61"/>
    </row>
    <row r="16" spans="1:13" ht="18" x14ac:dyDescent="0.3">
      <c r="A16" s="59">
        <v>10</v>
      </c>
      <c r="B16" s="60" t="s">
        <v>72</v>
      </c>
      <c r="C16" s="60" t="s">
        <v>71</v>
      </c>
      <c r="D16" s="59">
        <v>60</v>
      </c>
      <c r="E16" s="61"/>
    </row>
    <row r="17" spans="1:11" ht="18" x14ac:dyDescent="0.3">
      <c r="A17" s="59">
        <v>11</v>
      </c>
      <c r="B17" s="60" t="s">
        <v>73</v>
      </c>
      <c r="C17" s="60" t="s">
        <v>74</v>
      </c>
      <c r="D17" s="59">
        <v>50</v>
      </c>
      <c r="E17" s="61"/>
    </row>
    <row r="18" spans="1:11" ht="18" x14ac:dyDescent="0.3">
      <c r="A18" s="59">
        <v>12</v>
      </c>
      <c r="B18" s="60" t="s">
        <v>75</v>
      </c>
      <c r="C18" s="60" t="s">
        <v>74</v>
      </c>
      <c r="D18" s="59">
        <v>32</v>
      </c>
      <c r="E18" s="61"/>
      <c r="K18" s="62"/>
    </row>
    <row r="19" spans="1:11" ht="18" x14ac:dyDescent="0.3">
      <c r="A19" s="59">
        <v>13</v>
      </c>
      <c r="B19" s="60" t="s">
        <v>76</v>
      </c>
      <c r="C19" s="60" t="s">
        <v>77</v>
      </c>
      <c r="D19" s="59">
        <v>58</v>
      </c>
      <c r="E19" s="61"/>
    </row>
    <row r="20" spans="1:11" ht="18" x14ac:dyDescent="0.3">
      <c r="A20" s="59">
        <v>14</v>
      </c>
      <c r="B20" s="60" t="s">
        <v>78</v>
      </c>
      <c r="C20" s="60" t="s">
        <v>79</v>
      </c>
      <c r="D20" s="59">
        <v>40</v>
      </c>
      <c r="E20" s="61"/>
    </row>
    <row r="21" spans="1:11" ht="18" x14ac:dyDescent="0.3">
      <c r="A21" s="59">
        <v>15</v>
      </c>
      <c r="B21" s="60" t="s">
        <v>80</v>
      </c>
      <c r="C21" s="60" t="s">
        <v>81</v>
      </c>
      <c r="D21" s="59">
        <v>45</v>
      </c>
      <c r="E21" s="61"/>
    </row>
    <row r="22" spans="1:11" ht="18" x14ac:dyDescent="0.3">
      <c r="A22" s="59">
        <v>16</v>
      </c>
      <c r="B22" s="60" t="s">
        <v>82</v>
      </c>
      <c r="C22" s="60" t="s">
        <v>83</v>
      </c>
      <c r="D22" s="63">
        <v>35</v>
      </c>
      <c r="E22" s="61"/>
    </row>
  </sheetData>
  <mergeCells count="1">
    <mergeCell ref="A1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K20" sqref="K20"/>
    </sheetView>
  </sheetViews>
  <sheetFormatPr defaultRowHeight="14.4" x14ac:dyDescent="0.3"/>
  <cols>
    <col min="1" max="1" width="7.5546875" customWidth="1"/>
    <col min="2" max="2" width="11.5546875" customWidth="1"/>
    <col min="3" max="3" width="14.109375" customWidth="1"/>
    <col min="4" max="4" width="10" bestFit="1" customWidth="1"/>
    <col min="5" max="5" width="11" customWidth="1"/>
    <col min="6" max="6" width="12.6640625" customWidth="1"/>
  </cols>
  <sheetData>
    <row r="1" spans="1:16" x14ac:dyDescent="0.3">
      <c r="A1" s="55" t="s">
        <v>84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x14ac:dyDescent="0.3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7" spans="1:16" ht="36" x14ac:dyDescent="0.35">
      <c r="A7" s="64" t="s">
        <v>48</v>
      </c>
      <c r="B7" s="64" t="s">
        <v>49</v>
      </c>
      <c r="C7" s="64" t="s">
        <v>50</v>
      </c>
      <c r="D7" s="64" t="s">
        <v>85</v>
      </c>
      <c r="E7" s="64" t="s">
        <v>86</v>
      </c>
      <c r="F7" s="64" t="s">
        <v>87</v>
      </c>
      <c r="H7" s="65" t="s">
        <v>88</v>
      </c>
    </row>
    <row r="8" spans="1:16" ht="21" x14ac:dyDescent="0.4">
      <c r="A8" s="59">
        <v>1</v>
      </c>
      <c r="B8" s="60" t="s">
        <v>54</v>
      </c>
      <c r="C8" s="60" t="s">
        <v>55</v>
      </c>
      <c r="D8" s="59">
        <v>45</v>
      </c>
      <c r="E8" s="59">
        <v>20</v>
      </c>
      <c r="F8" s="66"/>
      <c r="I8" s="57"/>
      <c r="J8" s="57"/>
      <c r="K8" s="57"/>
      <c r="L8" s="57"/>
      <c r="M8" s="57"/>
      <c r="N8" s="57"/>
      <c r="O8" s="67"/>
      <c r="P8" s="67"/>
    </row>
    <row r="9" spans="1:16" ht="21" x14ac:dyDescent="0.4">
      <c r="A9" s="59">
        <v>2</v>
      </c>
      <c r="B9" s="60" t="s">
        <v>57</v>
      </c>
      <c r="C9" s="60" t="s">
        <v>58</v>
      </c>
      <c r="D9" s="59">
        <v>60</v>
      </c>
      <c r="E9" s="59">
        <v>40</v>
      </c>
      <c r="F9" s="66"/>
      <c r="H9" s="57" t="s">
        <v>89</v>
      </c>
      <c r="I9" s="57"/>
      <c r="J9" s="57"/>
      <c r="K9" s="57"/>
      <c r="L9" s="57"/>
      <c r="M9" s="58"/>
      <c r="N9" s="58"/>
      <c r="O9" s="68"/>
      <c r="P9" s="68"/>
    </row>
    <row r="10" spans="1:16" ht="21" x14ac:dyDescent="0.4">
      <c r="A10" s="59">
        <v>3</v>
      </c>
      <c r="B10" s="60" t="s">
        <v>60</v>
      </c>
      <c r="C10" s="60" t="s">
        <v>61</v>
      </c>
      <c r="D10" s="59">
        <v>58</v>
      </c>
      <c r="E10" s="59">
        <v>32</v>
      </c>
      <c r="F10" s="66"/>
      <c r="H10" s="57" t="s">
        <v>90</v>
      </c>
    </row>
    <row r="11" spans="1:16" ht="21" x14ac:dyDescent="0.4">
      <c r="A11" s="59">
        <v>4</v>
      </c>
      <c r="B11" s="60" t="s">
        <v>62</v>
      </c>
      <c r="C11" s="60" t="s">
        <v>63</v>
      </c>
      <c r="D11" s="59">
        <v>65</v>
      </c>
      <c r="E11" s="59">
        <v>30</v>
      </c>
      <c r="F11" s="66"/>
      <c r="H11" s="57" t="s">
        <v>91</v>
      </c>
    </row>
    <row r="12" spans="1:16" ht="18" x14ac:dyDescent="0.3">
      <c r="A12" s="59">
        <v>5</v>
      </c>
      <c r="B12" s="60" t="s">
        <v>64</v>
      </c>
      <c r="C12" s="60" t="s">
        <v>65</v>
      </c>
      <c r="D12" s="59">
        <v>55</v>
      </c>
      <c r="E12" s="59">
        <v>30</v>
      </c>
      <c r="F12" s="66"/>
    </row>
    <row r="13" spans="1:16" ht="18" x14ac:dyDescent="0.3">
      <c r="A13" s="59">
        <v>6</v>
      </c>
      <c r="B13" s="60" t="s">
        <v>66</v>
      </c>
      <c r="C13" s="60" t="s">
        <v>65</v>
      </c>
      <c r="D13" s="59">
        <v>57</v>
      </c>
      <c r="E13" s="59">
        <v>35</v>
      </c>
      <c r="F13" s="66"/>
    </row>
    <row r="14" spans="1:16" ht="18" x14ac:dyDescent="0.3">
      <c r="A14" s="59">
        <v>7</v>
      </c>
      <c r="B14" s="60" t="s">
        <v>67</v>
      </c>
      <c r="C14" s="60" t="s">
        <v>68</v>
      </c>
      <c r="D14" s="59">
        <v>59</v>
      </c>
      <c r="E14" s="59">
        <v>39</v>
      </c>
      <c r="F14" s="66"/>
      <c r="H14" s="69" t="s">
        <v>92</v>
      </c>
    </row>
    <row r="15" spans="1:16" ht="18" x14ac:dyDescent="0.3">
      <c r="A15" s="59">
        <v>8</v>
      </c>
      <c r="B15" s="60" t="s">
        <v>69</v>
      </c>
      <c r="C15" s="60" t="s">
        <v>70</v>
      </c>
      <c r="D15" s="59">
        <v>65</v>
      </c>
      <c r="E15" s="59">
        <v>42</v>
      </c>
      <c r="F15" s="66"/>
    </row>
    <row r="16" spans="1:16" ht="18" x14ac:dyDescent="0.3">
      <c r="A16" s="59">
        <v>9</v>
      </c>
      <c r="B16" s="60" t="s">
        <v>62</v>
      </c>
      <c r="C16" s="60" t="s">
        <v>71</v>
      </c>
      <c r="D16" s="59">
        <v>48</v>
      </c>
      <c r="E16" s="59">
        <v>30</v>
      </c>
      <c r="F16" s="66"/>
    </row>
    <row r="17" spans="1:8" ht="30" x14ac:dyDescent="0.5">
      <c r="A17" s="59">
        <v>10</v>
      </c>
      <c r="B17" s="60" t="s">
        <v>72</v>
      </c>
      <c r="C17" s="60" t="s">
        <v>71</v>
      </c>
      <c r="D17" s="59">
        <v>60</v>
      </c>
      <c r="E17" s="59">
        <v>30</v>
      </c>
      <c r="F17" s="66"/>
      <c r="H17" s="70"/>
    </row>
    <row r="18" spans="1:8" ht="18" x14ac:dyDescent="0.3">
      <c r="A18" s="59">
        <v>11</v>
      </c>
      <c r="B18" s="60" t="s">
        <v>73</v>
      </c>
      <c r="C18" s="60" t="s">
        <v>74</v>
      </c>
      <c r="D18" s="59">
        <v>56</v>
      </c>
      <c r="E18" s="59">
        <v>36</v>
      </c>
      <c r="F18" s="66"/>
    </row>
    <row r="19" spans="1:8" ht="18" x14ac:dyDescent="0.3">
      <c r="A19" s="59">
        <v>12</v>
      </c>
      <c r="B19" s="60" t="s">
        <v>75</v>
      </c>
      <c r="C19" s="60" t="s">
        <v>74</v>
      </c>
      <c r="D19" s="59">
        <v>64</v>
      </c>
      <c r="E19" s="59">
        <v>42</v>
      </c>
      <c r="F19" s="66"/>
    </row>
    <row r="20" spans="1:8" ht="18" x14ac:dyDescent="0.3">
      <c r="A20" s="59">
        <v>13</v>
      </c>
      <c r="B20" s="60" t="s">
        <v>76</v>
      </c>
      <c r="C20" s="60" t="s">
        <v>77</v>
      </c>
      <c r="D20" s="59">
        <v>58</v>
      </c>
      <c r="E20" s="59">
        <v>35</v>
      </c>
      <c r="F20" s="66"/>
    </row>
    <row r="21" spans="1:8" ht="18" x14ac:dyDescent="0.3">
      <c r="A21" s="59">
        <v>14</v>
      </c>
      <c r="B21" s="60" t="s">
        <v>78</v>
      </c>
      <c r="C21" s="60" t="s">
        <v>79</v>
      </c>
      <c r="D21" s="59">
        <v>40</v>
      </c>
      <c r="E21" s="59">
        <v>22</v>
      </c>
      <c r="F21" s="66"/>
    </row>
    <row r="22" spans="1:8" ht="18" x14ac:dyDescent="0.3">
      <c r="A22" s="59">
        <v>15</v>
      </c>
      <c r="B22" s="60" t="s">
        <v>80</v>
      </c>
      <c r="C22" s="60" t="s">
        <v>81</v>
      </c>
      <c r="D22" s="59">
        <v>45</v>
      </c>
      <c r="E22" s="59">
        <v>25</v>
      </c>
      <c r="F22" s="66"/>
    </row>
    <row r="23" spans="1:8" ht="18" x14ac:dyDescent="0.3">
      <c r="A23" s="59">
        <v>16</v>
      </c>
      <c r="B23" s="60" t="s">
        <v>82</v>
      </c>
      <c r="C23" s="60" t="s">
        <v>83</v>
      </c>
      <c r="D23" s="63">
        <v>65</v>
      </c>
      <c r="E23" s="63">
        <v>40</v>
      </c>
      <c r="F23" s="66"/>
    </row>
  </sheetData>
  <mergeCells count="1">
    <mergeCell ref="A1:P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activeCell="L5" sqref="L5"/>
    </sheetView>
  </sheetViews>
  <sheetFormatPr defaultColWidth="9.109375" defaultRowHeight="13.2" x14ac:dyDescent="0.25"/>
  <cols>
    <col min="1" max="1" width="11" style="72" customWidth="1"/>
    <col min="2" max="2" width="7.88671875" style="72" customWidth="1"/>
    <col min="3" max="3" width="12.6640625" style="72" customWidth="1"/>
    <col min="4" max="4" width="17.6640625" style="72" customWidth="1"/>
    <col min="5" max="5" width="11.6640625" style="72" customWidth="1"/>
    <col min="6" max="6" width="17.5546875" style="73" bestFit="1" customWidth="1"/>
    <col min="7" max="7" width="11.109375" style="72" customWidth="1"/>
    <col min="8" max="8" width="12.88671875" style="72" customWidth="1"/>
    <col min="9" max="16384" width="9.109375" style="72"/>
  </cols>
  <sheetData>
    <row r="1" spans="1:9" ht="17.399999999999999" x14ac:dyDescent="0.3">
      <c r="A1" s="71"/>
    </row>
    <row r="2" spans="1:9" s="76" customFormat="1" ht="23.25" customHeight="1" thickBot="1" x14ac:dyDescent="0.35">
      <c r="A2" s="74" t="s">
        <v>93</v>
      </c>
      <c r="B2" s="74"/>
      <c r="C2" s="74"/>
      <c r="D2" s="74"/>
      <c r="E2" s="74"/>
      <c r="F2" s="75"/>
      <c r="G2" s="74"/>
      <c r="H2" s="74"/>
      <c r="I2" s="74"/>
    </row>
    <row r="3" spans="1:9" s="76" customFormat="1" ht="23.25" customHeight="1" thickBot="1" x14ac:dyDescent="0.35">
      <c r="A3" s="74" t="s">
        <v>94</v>
      </c>
      <c r="B3" s="74"/>
      <c r="C3" s="74"/>
      <c r="D3" s="74"/>
      <c r="E3" s="74"/>
      <c r="F3" s="77"/>
      <c r="G3" s="74"/>
      <c r="H3" s="74"/>
      <c r="I3" s="74"/>
    </row>
    <row r="4" spans="1:9" s="76" customFormat="1" ht="23.25" customHeight="1" thickBot="1" x14ac:dyDescent="0.35">
      <c r="A4" s="74" t="s">
        <v>95</v>
      </c>
      <c r="B4" s="74"/>
      <c r="C4" s="74"/>
      <c r="D4" s="74"/>
      <c r="E4" s="74"/>
      <c r="F4" s="78"/>
      <c r="G4" s="74"/>
      <c r="H4" s="79"/>
      <c r="I4" s="74"/>
    </row>
    <row r="5" spans="1:9" s="82" customFormat="1" ht="23.25" customHeight="1" thickBot="1" x14ac:dyDescent="0.35">
      <c r="A5" s="80" t="s">
        <v>96</v>
      </c>
      <c r="B5" s="80"/>
      <c r="C5" s="80"/>
      <c r="D5" s="80"/>
      <c r="E5" s="80"/>
      <c r="F5" s="81"/>
      <c r="G5" s="74"/>
      <c r="H5" s="74"/>
      <c r="I5" s="74"/>
    </row>
    <row r="6" spans="1:9" s="82" customFormat="1" ht="23.25" customHeight="1" thickBot="1" x14ac:dyDescent="0.35">
      <c r="A6" s="80" t="s">
        <v>97</v>
      </c>
      <c r="B6" s="80"/>
      <c r="C6" s="80"/>
      <c r="D6" s="80"/>
      <c r="E6" s="80"/>
      <c r="F6" s="81"/>
      <c r="G6" s="74"/>
      <c r="H6" s="74"/>
      <c r="I6" s="74"/>
    </row>
    <row r="8" spans="1:9" ht="26.4" x14ac:dyDescent="0.25">
      <c r="A8" s="83" t="s">
        <v>98</v>
      </c>
      <c r="B8" s="83" t="s">
        <v>99</v>
      </c>
      <c r="C8" s="83" t="s">
        <v>100</v>
      </c>
      <c r="D8" s="83" t="s">
        <v>101</v>
      </c>
      <c r="E8" s="83" t="s">
        <v>102</v>
      </c>
      <c r="F8" s="84" t="s">
        <v>103</v>
      </c>
      <c r="G8" s="83" t="s">
        <v>104</v>
      </c>
      <c r="H8" s="83" t="s">
        <v>105</v>
      </c>
    </row>
    <row r="9" spans="1:9" x14ac:dyDescent="0.25">
      <c r="A9" s="85">
        <v>187</v>
      </c>
      <c r="B9" s="86">
        <v>1989</v>
      </c>
      <c r="C9" s="86" t="s">
        <v>106</v>
      </c>
      <c r="D9" s="86" t="s">
        <v>107</v>
      </c>
      <c r="E9" s="87">
        <v>15000</v>
      </c>
      <c r="F9" s="88"/>
      <c r="G9" s="89"/>
      <c r="H9" s="86"/>
    </row>
    <row r="10" spans="1:9" x14ac:dyDescent="0.25">
      <c r="A10" s="85">
        <v>188</v>
      </c>
      <c r="B10" s="86">
        <v>1990</v>
      </c>
      <c r="C10" s="86" t="s">
        <v>108</v>
      </c>
      <c r="D10" s="86" t="s">
        <v>109</v>
      </c>
      <c r="E10" s="87">
        <v>12500</v>
      </c>
      <c r="F10" s="88"/>
      <c r="G10" s="89"/>
      <c r="H10" s="86"/>
    </row>
    <row r="11" spans="1:9" x14ac:dyDescent="0.25">
      <c r="A11" s="85">
        <v>226</v>
      </c>
      <c r="B11" s="86">
        <v>1991</v>
      </c>
      <c r="C11" s="86" t="s">
        <v>110</v>
      </c>
      <c r="D11" s="86" t="s">
        <v>111</v>
      </c>
      <c r="E11" s="87">
        <v>7500</v>
      </c>
      <c r="F11" s="88"/>
      <c r="G11" s="89"/>
      <c r="H11" s="86"/>
    </row>
    <row r="12" spans="1:9" x14ac:dyDescent="0.25">
      <c r="A12" s="85">
        <v>227</v>
      </c>
      <c r="B12" s="86">
        <v>1988</v>
      </c>
      <c r="C12" s="86" t="s">
        <v>112</v>
      </c>
      <c r="D12" s="86" t="s">
        <v>113</v>
      </c>
      <c r="E12" s="87">
        <v>11200</v>
      </c>
      <c r="F12" s="88"/>
      <c r="G12" s="89"/>
      <c r="H12" s="86"/>
    </row>
    <row r="13" spans="1:9" x14ac:dyDescent="0.25">
      <c r="A13" s="85">
        <v>228</v>
      </c>
      <c r="B13" s="86">
        <v>1987</v>
      </c>
      <c r="C13" s="86" t="s">
        <v>114</v>
      </c>
      <c r="D13" s="86" t="s">
        <v>115</v>
      </c>
      <c r="E13" s="87">
        <v>12400</v>
      </c>
      <c r="F13" s="88"/>
      <c r="G13" s="89"/>
      <c r="H13" s="86"/>
    </row>
    <row r="14" spans="1:9" x14ac:dyDescent="0.25">
      <c r="A14" s="85">
        <v>229</v>
      </c>
      <c r="B14" s="86">
        <v>1989</v>
      </c>
      <c r="C14" s="86" t="s">
        <v>116</v>
      </c>
      <c r="D14" s="86" t="s">
        <v>117</v>
      </c>
      <c r="E14" s="87">
        <v>13200</v>
      </c>
      <c r="F14" s="88"/>
      <c r="G14" s="89"/>
      <c r="H14" s="86"/>
    </row>
    <row r="15" spans="1:9" x14ac:dyDescent="0.25">
      <c r="A15" s="85">
        <v>230</v>
      </c>
      <c r="B15" s="86">
        <v>1995</v>
      </c>
      <c r="C15" s="86" t="s">
        <v>118</v>
      </c>
      <c r="D15" s="86" t="s">
        <v>111</v>
      </c>
      <c r="E15" s="87">
        <v>14800</v>
      </c>
      <c r="F15" s="88"/>
      <c r="G15" s="89"/>
      <c r="H15" s="86"/>
    </row>
    <row r="16" spans="1:9" x14ac:dyDescent="0.25">
      <c r="A16" s="85">
        <v>231</v>
      </c>
      <c r="B16" s="86">
        <v>1987</v>
      </c>
      <c r="C16" s="86" t="s">
        <v>108</v>
      </c>
      <c r="D16" s="86" t="s">
        <v>113</v>
      </c>
      <c r="E16" s="87">
        <v>16500</v>
      </c>
      <c r="F16" s="88"/>
      <c r="G16" s="89"/>
      <c r="H16" s="86"/>
    </row>
    <row r="17" spans="1:8" x14ac:dyDescent="0.25">
      <c r="A17" s="85">
        <v>298</v>
      </c>
      <c r="B17" s="86">
        <v>1993</v>
      </c>
      <c r="C17" s="86" t="s">
        <v>110</v>
      </c>
      <c r="D17" s="86" t="s">
        <v>115</v>
      </c>
      <c r="E17" s="87">
        <v>23200</v>
      </c>
      <c r="F17" s="88"/>
      <c r="G17" s="89"/>
      <c r="H17" s="86"/>
    </row>
    <row r="18" spans="1:8" x14ac:dyDescent="0.25">
      <c r="A18" s="85">
        <v>299</v>
      </c>
      <c r="B18" s="86">
        <v>1994</v>
      </c>
      <c r="C18" s="86" t="s">
        <v>112</v>
      </c>
      <c r="D18" s="86" t="s">
        <v>109</v>
      </c>
      <c r="E18" s="87">
        <v>65500</v>
      </c>
      <c r="F18" s="88"/>
      <c r="G18" s="89"/>
      <c r="H18" s="86"/>
    </row>
    <row r="19" spans="1:8" x14ac:dyDescent="0.25">
      <c r="A19" s="85">
        <v>300</v>
      </c>
      <c r="B19" s="86">
        <v>1997</v>
      </c>
      <c r="C19" s="86" t="s">
        <v>108</v>
      </c>
      <c r="D19" s="86" t="s">
        <v>111</v>
      </c>
      <c r="E19" s="87">
        <v>54700</v>
      </c>
      <c r="F19" s="88"/>
      <c r="G19" s="89"/>
      <c r="H19" s="86"/>
    </row>
    <row r="20" spans="1:8" x14ac:dyDescent="0.25">
      <c r="A20" s="85">
        <v>301</v>
      </c>
      <c r="B20" s="86">
        <v>1989</v>
      </c>
      <c r="C20" s="86" t="s">
        <v>119</v>
      </c>
      <c r="D20" s="86" t="s">
        <v>113</v>
      </c>
      <c r="E20" s="87">
        <v>23800</v>
      </c>
      <c r="F20" s="88"/>
      <c r="G20" s="89"/>
      <c r="H20" s="86"/>
    </row>
    <row r="21" spans="1:8" x14ac:dyDescent="0.25">
      <c r="A21" s="85">
        <v>302</v>
      </c>
      <c r="B21" s="86">
        <v>1988</v>
      </c>
      <c r="C21" s="86" t="s">
        <v>114</v>
      </c>
      <c r="D21" s="86" t="s">
        <v>115</v>
      </c>
      <c r="E21" s="87">
        <v>49700</v>
      </c>
      <c r="F21" s="88"/>
      <c r="G21" s="89"/>
      <c r="H21" s="86"/>
    </row>
    <row r="22" spans="1:8" x14ac:dyDescent="0.25">
      <c r="A22" s="85">
        <v>303</v>
      </c>
      <c r="B22" s="86">
        <v>2020</v>
      </c>
      <c r="C22" s="86" t="s">
        <v>120</v>
      </c>
      <c r="D22" s="86" t="s">
        <v>117</v>
      </c>
      <c r="E22" s="87">
        <v>33300</v>
      </c>
      <c r="F22" s="88"/>
      <c r="G22" s="89"/>
      <c r="H22" s="86"/>
    </row>
    <row r="23" spans="1:8" x14ac:dyDescent="0.25">
      <c r="A23" s="85">
        <v>304</v>
      </c>
      <c r="B23" s="86">
        <v>1995</v>
      </c>
      <c r="C23" s="86" t="s">
        <v>119</v>
      </c>
      <c r="D23" s="86" t="s">
        <v>109</v>
      </c>
      <c r="E23" s="87">
        <v>28400</v>
      </c>
      <c r="F23" s="88"/>
      <c r="G23" s="89"/>
      <c r="H23" s="86"/>
    </row>
    <row r="24" spans="1:8" x14ac:dyDescent="0.25">
      <c r="A24" s="85">
        <v>305</v>
      </c>
      <c r="B24" s="86">
        <v>1993</v>
      </c>
      <c r="C24" s="86" t="s">
        <v>112</v>
      </c>
      <c r="D24" s="86" t="s">
        <v>111</v>
      </c>
      <c r="E24" s="87">
        <v>13200</v>
      </c>
      <c r="F24" s="88"/>
      <c r="G24" s="89"/>
      <c r="H24" s="86"/>
    </row>
    <row r="25" spans="1:8" x14ac:dyDescent="0.25">
      <c r="A25" s="85">
        <v>306</v>
      </c>
      <c r="B25" s="86">
        <v>1994</v>
      </c>
      <c r="C25" s="86" t="s">
        <v>121</v>
      </c>
      <c r="D25" s="86" t="s">
        <v>113</v>
      </c>
      <c r="E25" s="87">
        <v>14800</v>
      </c>
      <c r="F25" s="88"/>
      <c r="G25" s="89"/>
      <c r="H25" s="86"/>
    </row>
    <row r="26" spans="1:8" x14ac:dyDescent="0.25">
      <c r="A26" s="85">
        <v>507</v>
      </c>
      <c r="B26" s="86">
        <v>2002</v>
      </c>
      <c r="C26" s="86" t="s">
        <v>122</v>
      </c>
      <c r="D26" s="86" t="s">
        <v>115</v>
      </c>
      <c r="E26" s="87">
        <v>16500</v>
      </c>
      <c r="F26" s="88"/>
      <c r="G26" s="89"/>
      <c r="H26" s="86"/>
    </row>
    <row r="27" spans="1:8" x14ac:dyDescent="0.25">
      <c r="A27" s="85">
        <v>508</v>
      </c>
      <c r="B27" s="86">
        <v>1990</v>
      </c>
      <c r="C27" s="86" t="s">
        <v>119</v>
      </c>
      <c r="D27" s="86" t="s">
        <v>117</v>
      </c>
      <c r="E27" s="87">
        <v>23200</v>
      </c>
      <c r="F27" s="88"/>
      <c r="G27" s="89"/>
      <c r="H27" s="86"/>
    </row>
    <row r="28" spans="1:8" x14ac:dyDescent="0.25">
      <c r="A28" s="85">
        <v>509</v>
      </c>
      <c r="B28" s="86">
        <v>1991</v>
      </c>
      <c r="C28" s="86" t="s">
        <v>112</v>
      </c>
      <c r="D28" s="86" t="s">
        <v>111</v>
      </c>
      <c r="E28" s="87">
        <v>65500</v>
      </c>
      <c r="F28" s="88"/>
      <c r="G28" s="89"/>
      <c r="H28" s="86"/>
    </row>
    <row r="29" spans="1:8" x14ac:dyDescent="0.25">
      <c r="A29" s="85">
        <v>510</v>
      </c>
      <c r="B29" s="86">
        <v>1988</v>
      </c>
      <c r="C29" s="86" t="s">
        <v>118</v>
      </c>
      <c r="D29" s="86" t="s">
        <v>113</v>
      </c>
      <c r="E29" s="87">
        <v>28400</v>
      </c>
      <c r="F29" s="88"/>
      <c r="G29" s="89"/>
      <c r="H29" s="86"/>
    </row>
    <row r="30" spans="1:8" x14ac:dyDescent="0.25">
      <c r="A30" s="85">
        <v>511</v>
      </c>
      <c r="B30" s="86">
        <v>2001</v>
      </c>
      <c r="C30" s="86" t="s">
        <v>108</v>
      </c>
      <c r="D30" s="86" t="s">
        <v>115</v>
      </c>
      <c r="E30" s="87">
        <v>13200</v>
      </c>
      <c r="F30" s="88"/>
      <c r="G30" s="89"/>
      <c r="H30" s="86"/>
    </row>
    <row r="31" spans="1:8" x14ac:dyDescent="0.25">
      <c r="A31" s="85">
        <v>512</v>
      </c>
      <c r="B31" s="86">
        <v>2022</v>
      </c>
      <c r="C31" s="86" t="s">
        <v>114</v>
      </c>
      <c r="D31" s="86" t="s">
        <v>109</v>
      </c>
      <c r="E31" s="87">
        <v>14800</v>
      </c>
      <c r="F31" s="88"/>
      <c r="G31" s="89"/>
      <c r="H31" s="86"/>
    </row>
    <row r="32" spans="1:8" x14ac:dyDescent="0.25">
      <c r="A32" s="85">
        <v>513</v>
      </c>
      <c r="B32" s="86">
        <v>1994</v>
      </c>
      <c r="C32" s="86" t="s">
        <v>108</v>
      </c>
      <c r="D32" s="86" t="s">
        <v>115</v>
      </c>
      <c r="E32" s="87">
        <v>16500</v>
      </c>
      <c r="F32" s="88"/>
      <c r="G32" s="89"/>
      <c r="H32" s="86"/>
    </row>
    <row r="33" spans="1:8" x14ac:dyDescent="0.25">
      <c r="A33" s="85">
        <v>514</v>
      </c>
      <c r="B33" s="86">
        <v>1997</v>
      </c>
      <c r="C33" s="86" t="s">
        <v>110</v>
      </c>
      <c r="D33" s="86" t="s">
        <v>117</v>
      </c>
      <c r="E33" s="87">
        <v>49700</v>
      </c>
      <c r="F33" s="88"/>
      <c r="G33" s="89"/>
      <c r="H33" s="86"/>
    </row>
    <row r="34" spans="1:8" x14ac:dyDescent="0.25">
      <c r="A34" s="85">
        <v>515</v>
      </c>
      <c r="B34" s="86">
        <v>2000</v>
      </c>
      <c r="C34" s="86" t="s">
        <v>112</v>
      </c>
      <c r="D34" s="86" t="s">
        <v>111</v>
      </c>
      <c r="E34" s="87">
        <v>33300</v>
      </c>
      <c r="F34" s="88"/>
      <c r="G34" s="89"/>
      <c r="H34" s="86"/>
    </row>
    <row r="35" spans="1:8" x14ac:dyDescent="0.25">
      <c r="A35" s="85">
        <v>516</v>
      </c>
      <c r="B35" s="86">
        <v>1993</v>
      </c>
      <c r="C35" s="86" t="s">
        <v>108</v>
      </c>
      <c r="D35" s="86" t="s">
        <v>113</v>
      </c>
      <c r="E35" s="87">
        <v>28400</v>
      </c>
      <c r="F35" s="88"/>
      <c r="G35" s="89"/>
      <c r="H35" s="86"/>
    </row>
    <row r="36" spans="1:8" x14ac:dyDescent="0.25">
      <c r="A36" s="85">
        <v>812</v>
      </c>
      <c r="B36" s="86">
        <v>1994</v>
      </c>
      <c r="C36" s="86" t="s">
        <v>119</v>
      </c>
      <c r="D36" s="86" t="s">
        <v>115</v>
      </c>
      <c r="E36" s="87">
        <v>13200</v>
      </c>
      <c r="F36" s="88"/>
      <c r="G36" s="89"/>
      <c r="H36" s="86"/>
    </row>
    <row r="37" spans="1:8" x14ac:dyDescent="0.25">
      <c r="A37" s="85">
        <v>813</v>
      </c>
      <c r="B37" s="86">
        <v>1997</v>
      </c>
      <c r="C37" s="86" t="s">
        <v>112</v>
      </c>
      <c r="D37" s="86" t="s">
        <v>109</v>
      </c>
      <c r="E37" s="87">
        <v>14800</v>
      </c>
      <c r="F37" s="88"/>
      <c r="G37" s="89"/>
      <c r="H37" s="86"/>
    </row>
    <row r="38" spans="1:8" x14ac:dyDescent="0.25">
      <c r="A38" s="85">
        <v>814</v>
      </c>
      <c r="B38" s="86">
        <v>2021</v>
      </c>
      <c r="C38" s="86" t="s">
        <v>122</v>
      </c>
      <c r="D38" s="86" t="s">
        <v>115</v>
      </c>
      <c r="E38" s="87">
        <v>16500</v>
      </c>
      <c r="F38" s="88"/>
      <c r="G38" s="89"/>
      <c r="H38" s="86"/>
    </row>
    <row r="39" spans="1:8" x14ac:dyDescent="0.25">
      <c r="A39" s="85">
        <v>815</v>
      </c>
      <c r="B39" s="86">
        <v>1991</v>
      </c>
      <c r="C39" s="86" t="s">
        <v>123</v>
      </c>
      <c r="D39" s="86" t="s">
        <v>117</v>
      </c>
      <c r="E39" s="87">
        <v>49700</v>
      </c>
      <c r="F39" s="88"/>
      <c r="G39" s="89"/>
      <c r="H39" s="86"/>
    </row>
    <row r="40" spans="1:8" x14ac:dyDescent="0.25">
      <c r="A40" s="85">
        <v>816</v>
      </c>
      <c r="B40" s="86">
        <v>1990</v>
      </c>
      <c r="C40" s="86" t="s">
        <v>118</v>
      </c>
      <c r="D40" s="86" t="s">
        <v>111</v>
      </c>
      <c r="E40" s="87">
        <v>65500</v>
      </c>
      <c r="F40" s="88"/>
      <c r="G40" s="89"/>
      <c r="H40" s="86"/>
    </row>
    <row r="41" spans="1:8" x14ac:dyDescent="0.25">
      <c r="A41" s="85">
        <v>817</v>
      </c>
      <c r="B41" s="86">
        <v>1993</v>
      </c>
      <c r="C41" s="86" t="s">
        <v>121</v>
      </c>
      <c r="D41" s="86" t="s">
        <v>113</v>
      </c>
      <c r="E41" s="87">
        <v>54700</v>
      </c>
      <c r="F41" s="88"/>
      <c r="G41" s="89"/>
      <c r="H41" s="86"/>
    </row>
    <row r="42" spans="1:8" x14ac:dyDescent="0.25">
      <c r="A42" s="85">
        <v>305</v>
      </c>
      <c r="B42" s="86">
        <v>1993</v>
      </c>
      <c r="C42" s="86" t="s">
        <v>112</v>
      </c>
      <c r="D42" s="86" t="s">
        <v>111</v>
      </c>
      <c r="E42" s="87">
        <v>13200</v>
      </c>
      <c r="F42" s="88"/>
      <c r="G42" s="89"/>
      <c r="H42" s="86"/>
    </row>
    <row r="43" spans="1:8" x14ac:dyDescent="0.25">
      <c r="A43" s="85">
        <v>306</v>
      </c>
      <c r="B43" s="86">
        <v>2000</v>
      </c>
      <c r="C43" s="86" t="s">
        <v>121</v>
      </c>
      <c r="D43" s="86" t="s">
        <v>113</v>
      </c>
      <c r="E43" s="87">
        <v>14800</v>
      </c>
      <c r="F43" s="88"/>
      <c r="G43" s="89"/>
      <c r="H43" s="86"/>
    </row>
    <row r="44" spans="1:8" x14ac:dyDescent="0.25">
      <c r="A44" s="85">
        <v>507</v>
      </c>
      <c r="B44" s="86">
        <v>1997</v>
      </c>
      <c r="C44" s="86" t="s">
        <v>122</v>
      </c>
      <c r="D44" s="86" t="s">
        <v>115</v>
      </c>
      <c r="E44" s="87">
        <v>16500</v>
      </c>
      <c r="F44" s="88"/>
      <c r="G44" s="89"/>
      <c r="H44" s="86"/>
    </row>
    <row r="45" spans="1:8" x14ac:dyDescent="0.25">
      <c r="A45" s="85">
        <v>508</v>
      </c>
      <c r="B45" s="86">
        <v>1990</v>
      </c>
      <c r="C45" s="86" t="s">
        <v>119</v>
      </c>
      <c r="D45" s="86" t="s">
        <v>117</v>
      </c>
      <c r="E45" s="87">
        <v>15576</v>
      </c>
      <c r="F45" s="88"/>
      <c r="G45" s="89"/>
      <c r="H45" s="86"/>
    </row>
    <row r="46" spans="1:8" x14ac:dyDescent="0.25">
      <c r="A46" s="85">
        <v>509</v>
      </c>
      <c r="B46" s="86">
        <v>2021</v>
      </c>
      <c r="C46" s="86" t="s">
        <v>112</v>
      </c>
      <c r="D46" s="86" t="s">
        <v>111</v>
      </c>
      <c r="E46" s="87">
        <v>29600</v>
      </c>
      <c r="F46" s="88"/>
      <c r="G46" s="89"/>
      <c r="H46" s="86"/>
    </row>
    <row r="47" spans="1:8" x14ac:dyDescent="0.25">
      <c r="A47" s="85">
        <v>510</v>
      </c>
      <c r="B47" s="86">
        <v>1988</v>
      </c>
      <c r="C47" s="86" t="s">
        <v>118</v>
      </c>
      <c r="D47" s="86" t="s">
        <v>113</v>
      </c>
      <c r="E47" s="87">
        <v>24750</v>
      </c>
      <c r="F47" s="88"/>
      <c r="G47" s="89"/>
      <c r="H47" s="86"/>
    </row>
    <row r="48" spans="1:8" x14ac:dyDescent="0.25">
      <c r="A48" s="85">
        <v>511</v>
      </c>
      <c r="B48" s="86">
        <v>1987</v>
      </c>
      <c r="C48" s="86" t="s">
        <v>108</v>
      </c>
      <c r="D48" s="86" t="s">
        <v>115</v>
      </c>
      <c r="E48" s="87">
        <v>69600</v>
      </c>
      <c r="F48" s="88"/>
      <c r="G48" s="89"/>
      <c r="H48" s="86"/>
    </row>
    <row r="49" spans="1:8" x14ac:dyDescent="0.25">
      <c r="A49" s="85">
        <v>512</v>
      </c>
      <c r="B49" s="86">
        <v>1993</v>
      </c>
      <c r="C49" s="86" t="s">
        <v>114</v>
      </c>
      <c r="D49" s="86" t="s">
        <v>109</v>
      </c>
      <c r="E49" s="87">
        <v>144100</v>
      </c>
      <c r="F49" s="88"/>
      <c r="G49" s="89"/>
      <c r="H49" s="86"/>
    </row>
    <row r="50" spans="1:8" x14ac:dyDescent="0.25">
      <c r="A50" s="85">
        <v>513</v>
      </c>
      <c r="B50" s="86">
        <v>1994</v>
      </c>
      <c r="C50" s="86" t="s">
        <v>108</v>
      </c>
      <c r="D50" s="86" t="s">
        <v>115</v>
      </c>
      <c r="E50" s="87">
        <v>130639.99999999999</v>
      </c>
      <c r="F50" s="88"/>
      <c r="G50" s="89"/>
      <c r="H50" s="86"/>
    </row>
    <row r="51" spans="1:8" x14ac:dyDescent="0.25">
      <c r="A51" s="85">
        <v>514</v>
      </c>
      <c r="B51" s="86">
        <v>2022</v>
      </c>
      <c r="C51" s="86" t="s">
        <v>110</v>
      </c>
      <c r="D51" s="86" t="s">
        <v>117</v>
      </c>
      <c r="E51" s="87">
        <v>73920</v>
      </c>
      <c r="F51" s="88"/>
      <c r="G51" s="89"/>
      <c r="H51" s="86"/>
    </row>
    <row r="52" spans="1:8" x14ac:dyDescent="0.25">
      <c r="A52" s="85">
        <v>515</v>
      </c>
      <c r="B52" s="86">
        <v>1996</v>
      </c>
      <c r="C52" s="86" t="s">
        <v>112</v>
      </c>
      <c r="D52" s="86" t="s">
        <v>111</v>
      </c>
      <c r="E52" s="87">
        <v>97680</v>
      </c>
      <c r="F52" s="88"/>
      <c r="G52" s="89"/>
      <c r="H52" s="86"/>
    </row>
    <row r="53" spans="1:8" x14ac:dyDescent="0.25">
      <c r="A53" s="85">
        <v>818</v>
      </c>
      <c r="B53" s="86">
        <v>1994</v>
      </c>
      <c r="C53" s="86" t="s">
        <v>108</v>
      </c>
      <c r="D53" s="86" t="s">
        <v>115</v>
      </c>
      <c r="E53" s="87">
        <v>125400</v>
      </c>
      <c r="F53" s="88"/>
      <c r="G53" s="89"/>
      <c r="H53" s="86"/>
    </row>
    <row r="54" spans="1:8" x14ac:dyDescent="0.25">
      <c r="A54" s="85">
        <v>819</v>
      </c>
      <c r="B54" s="86">
        <v>1997</v>
      </c>
      <c r="C54" s="86" t="s">
        <v>118</v>
      </c>
      <c r="D54" s="86" t="s">
        <v>117</v>
      </c>
      <c r="E54" s="87">
        <v>84490</v>
      </c>
      <c r="F54" s="88"/>
      <c r="G54" s="89"/>
      <c r="H54" s="86"/>
    </row>
    <row r="55" spans="1:8" x14ac:dyDescent="0.25">
      <c r="A55" s="85">
        <v>820</v>
      </c>
      <c r="B55" s="86">
        <v>1993</v>
      </c>
      <c r="C55" s="86" t="s">
        <v>119</v>
      </c>
      <c r="D55" s="86" t="s">
        <v>109</v>
      </c>
      <c r="E55" s="87">
        <v>89910</v>
      </c>
      <c r="F55" s="88"/>
      <c r="G55" s="89"/>
      <c r="H55" s="86"/>
    </row>
    <row r="56" spans="1:8" x14ac:dyDescent="0.25">
      <c r="A56" s="85">
        <v>821</v>
      </c>
      <c r="B56" s="86">
        <v>1994</v>
      </c>
      <c r="C56" s="86" t="s">
        <v>110</v>
      </c>
      <c r="D56" s="86" t="s">
        <v>111</v>
      </c>
      <c r="E56" s="87">
        <v>105080</v>
      </c>
      <c r="F56" s="88"/>
      <c r="G56" s="89"/>
      <c r="H56" s="86"/>
    </row>
    <row r="57" spans="1:8" x14ac:dyDescent="0.25">
      <c r="A57" s="85">
        <v>511</v>
      </c>
      <c r="B57" s="86">
        <v>1987</v>
      </c>
      <c r="C57" s="86" t="s">
        <v>108</v>
      </c>
      <c r="D57" s="86" t="s">
        <v>115</v>
      </c>
      <c r="E57" s="87">
        <v>62040</v>
      </c>
      <c r="F57" s="88"/>
      <c r="G57" s="89"/>
      <c r="H57" s="86"/>
    </row>
    <row r="58" spans="1:8" x14ac:dyDescent="0.25">
      <c r="A58" s="85">
        <v>512</v>
      </c>
      <c r="B58" s="86">
        <v>1993</v>
      </c>
      <c r="C58" s="86" t="s">
        <v>114</v>
      </c>
      <c r="D58" s="86" t="s">
        <v>109</v>
      </c>
      <c r="E58" s="87">
        <v>84360</v>
      </c>
      <c r="F58" s="88"/>
      <c r="G58" s="89"/>
      <c r="H58" s="86"/>
    </row>
    <row r="59" spans="1:8" x14ac:dyDescent="0.25">
      <c r="A59" s="85">
        <v>513</v>
      </c>
      <c r="B59" s="86">
        <v>1994</v>
      </c>
      <c r="C59" s="86" t="s">
        <v>108</v>
      </c>
      <c r="D59" s="86" t="s">
        <v>115</v>
      </c>
      <c r="E59" s="87">
        <v>110550</v>
      </c>
      <c r="F59" s="88"/>
      <c r="G59" s="89"/>
      <c r="H59" s="86"/>
    </row>
    <row r="60" spans="1:8" x14ac:dyDescent="0.25">
      <c r="A60" s="85">
        <v>514</v>
      </c>
      <c r="B60" s="86">
        <v>1997</v>
      </c>
      <c r="C60" s="86" t="s">
        <v>110</v>
      </c>
      <c r="D60" s="86" t="s">
        <v>117</v>
      </c>
      <c r="E60" s="87">
        <v>96350</v>
      </c>
      <c r="F60" s="88"/>
      <c r="G60" s="89"/>
      <c r="H60" s="86"/>
    </row>
    <row r="61" spans="1:8" x14ac:dyDescent="0.25">
      <c r="A61" s="85">
        <v>515</v>
      </c>
      <c r="B61" s="86">
        <v>1996</v>
      </c>
      <c r="C61" s="86" t="s">
        <v>112</v>
      </c>
      <c r="D61" s="86" t="s">
        <v>111</v>
      </c>
      <c r="E61" s="87">
        <v>69850</v>
      </c>
      <c r="F61" s="88"/>
      <c r="G61" s="89"/>
      <c r="H61" s="86"/>
    </row>
    <row r="62" spans="1:8" x14ac:dyDescent="0.25">
      <c r="A62" s="85">
        <v>818</v>
      </c>
      <c r="B62" s="86">
        <v>1994</v>
      </c>
      <c r="C62" s="86" t="s">
        <v>108</v>
      </c>
      <c r="D62" s="86" t="s">
        <v>115</v>
      </c>
      <c r="E62" s="87">
        <v>20360</v>
      </c>
      <c r="F62" s="88"/>
      <c r="G62" s="89"/>
      <c r="H62" s="86"/>
    </row>
    <row r="63" spans="1:8" x14ac:dyDescent="0.25">
      <c r="A63" s="85">
        <v>819</v>
      </c>
      <c r="B63" s="86">
        <v>1997</v>
      </c>
      <c r="C63" s="86" t="s">
        <v>118</v>
      </c>
      <c r="D63" s="86" t="s">
        <v>117</v>
      </c>
      <c r="E63" s="87">
        <v>141240</v>
      </c>
      <c r="F63" s="88"/>
      <c r="G63" s="89"/>
      <c r="H63" s="86"/>
    </row>
    <row r="64" spans="1:8" x14ac:dyDescent="0.25">
      <c r="A64" s="85">
        <v>820</v>
      </c>
      <c r="B64" s="86">
        <v>1993</v>
      </c>
      <c r="C64" s="86" t="s">
        <v>119</v>
      </c>
      <c r="D64" s="86" t="s">
        <v>109</v>
      </c>
      <c r="E64" s="87">
        <v>33300</v>
      </c>
      <c r="F64" s="88"/>
      <c r="G64" s="89"/>
      <c r="H64" s="86"/>
    </row>
    <row r="65" spans="1:8" x14ac:dyDescent="0.25">
      <c r="A65" s="85">
        <v>821</v>
      </c>
      <c r="B65" s="86">
        <v>1994</v>
      </c>
      <c r="C65" s="86" t="s">
        <v>110</v>
      </c>
      <c r="D65" s="86" t="s">
        <v>111</v>
      </c>
      <c r="E65" s="87">
        <v>28400</v>
      </c>
      <c r="F65" s="88"/>
      <c r="G65" s="89"/>
      <c r="H65" s="86"/>
    </row>
    <row r="66" spans="1:8" x14ac:dyDescent="0.25">
      <c r="A66" s="85">
        <v>822</v>
      </c>
      <c r="B66" s="86">
        <v>1991</v>
      </c>
      <c r="C66" s="86" t="s">
        <v>106</v>
      </c>
      <c r="D66" s="86" t="s">
        <v>113</v>
      </c>
      <c r="E66" s="87">
        <v>13200</v>
      </c>
      <c r="F66" s="88"/>
      <c r="G66" s="89"/>
      <c r="H66" s="86"/>
    </row>
  </sheetData>
  <mergeCells count="2">
    <mergeCell ref="A5:E5"/>
    <mergeCell ref="A6:E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1. ZADATAK</vt:lpstr>
      <vt:lpstr>2.ZADATAK</vt:lpstr>
      <vt:lpstr>IF_1</vt:lpstr>
      <vt:lpstr>IF_2</vt:lpstr>
      <vt:lpstr>IF_3</vt:lpstr>
      <vt:lpstr>3.ZADATAK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Krivokapić</dc:creator>
  <cp:lastModifiedBy>Biljana Krivokapić</cp:lastModifiedBy>
  <dcterms:created xsi:type="dcterms:W3CDTF">2022-11-14T23:05:05Z</dcterms:created>
  <dcterms:modified xsi:type="dcterms:W3CDTF">2024-12-03T17:45:44Z</dcterms:modified>
</cp:coreProperties>
</file>